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nc\Desktop\"/>
    </mc:Choice>
  </mc:AlternateContent>
  <bookViews>
    <workbookView xWindow="480" yWindow="60" windowWidth="16080" windowHeight="13620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D42" i="3" l="1"/>
  <c r="D43" i="3"/>
  <c r="C43" i="3"/>
  <c r="E43" i="3" s="1"/>
  <c r="C42" i="3"/>
  <c r="E42" i="3" s="1"/>
  <c r="E37" i="3"/>
  <c r="E36" i="3"/>
  <c r="F26" i="3"/>
  <c r="E26" i="3"/>
  <c r="D19" i="3"/>
  <c r="C19" i="3"/>
  <c r="E19" i="3" s="1"/>
  <c r="D18" i="3"/>
  <c r="C18" i="3"/>
  <c r="E18" i="3" s="1"/>
  <c r="F11" i="3"/>
  <c r="E12" i="3"/>
  <c r="E11" i="3"/>
</calcChain>
</file>

<file path=xl/sharedStrings.xml><?xml version="1.0" encoding="utf-8"?>
<sst xmlns="http://schemas.openxmlformats.org/spreadsheetml/2006/main" count="49" uniqueCount="31">
  <si>
    <t>The parameter R is $4,166</t>
  </si>
  <si>
    <r>
      <rPr>
        <i/>
        <sz val="11"/>
        <color indexed="8"/>
        <rFont val="Calibri"/>
        <family val="2"/>
      </rPr>
      <t>U(x</t>
    </r>
    <r>
      <rPr>
        <sz val="11"/>
        <color theme="1"/>
        <rFont val="Calibri"/>
        <family val="2"/>
        <scheme val="minor"/>
      </rPr>
      <t>) = 1-</t>
    </r>
    <r>
      <rPr>
        <i/>
        <sz val="11"/>
        <color indexed="8"/>
        <rFont val="Calibri"/>
        <family val="2"/>
      </rPr>
      <t>e</t>
    </r>
    <r>
      <rPr>
        <vertAlign val="superscript"/>
        <sz val="11"/>
        <color indexed="8"/>
        <rFont val="Calibri"/>
        <family val="2"/>
      </rPr>
      <t>-</t>
    </r>
    <r>
      <rPr>
        <i/>
        <vertAlign val="superscript"/>
        <sz val="11"/>
        <color indexed="8"/>
        <rFont val="Calibri"/>
        <family val="2"/>
      </rPr>
      <t>x</t>
    </r>
    <r>
      <rPr>
        <vertAlign val="superscript"/>
        <sz val="11"/>
        <color indexed="8"/>
        <rFont val="Calibri"/>
        <family val="2"/>
      </rPr>
      <t>/4166</t>
    </r>
  </si>
  <si>
    <t>Negative exponential Utility since the investor is constantly risk averse</t>
  </si>
  <si>
    <r>
      <t>The two alternatives are to</t>
    </r>
    <r>
      <rPr>
        <b/>
        <sz val="11"/>
        <color indexed="8"/>
        <rFont val="Calibri"/>
        <family val="2"/>
      </rPr>
      <t xml:space="preserve"> hold</t>
    </r>
    <r>
      <rPr>
        <sz val="11"/>
        <color theme="1"/>
        <rFont val="Calibri"/>
        <family val="2"/>
        <scheme val="minor"/>
      </rPr>
      <t xml:space="preserve"> (returns of $11,000 or $21,000 with equal probablities)</t>
    </r>
  </si>
  <si>
    <r>
      <rPr>
        <sz val="11"/>
        <color indexed="8"/>
        <rFont val="Calibri"/>
        <family val="2"/>
      </rPr>
      <t>or to</t>
    </r>
    <r>
      <rPr>
        <b/>
        <sz val="11"/>
        <color indexed="8"/>
        <rFont val="Calibri"/>
        <family val="2"/>
      </rPr>
      <t xml:space="preserve"> sell</t>
    </r>
    <r>
      <rPr>
        <sz val="11"/>
        <color indexed="8"/>
        <rFont val="Calibri"/>
        <family val="2"/>
      </rPr>
      <t xml:space="preserve"> for a certain sum of $14,000</t>
    </r>
  </si>
  <si>
    <t>Hold</t>
  </si>
  <si>
    <t>Sell</t>
  </si>
  <si>
    <t>Good</t>
  </si>
  <si>
    <t>Bad</t>
  </si>
  <si>
    <r>
      <t>P(</t>
    </r>
    <r>
      <rPr>
        <i/>
        <sz val="11"/>
        <color theme="1"/>
        <rFont val="Calibri"/>
        <family val="2"/>
        <scheme val="minor"/>
      </rPr>
      <t>S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</si>
  <si>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EMV</t>
  </si>
  <si>
    <t>CE</t>
  </si>
  <si>
    <t>This can be displayed as a decision scenario with two alternatives and two states of nature:</t>
  </si>
  <si>
    <t>The decision will be based on greater CE rather than greater EMV</t>
  </si>
  <si>
    <t>using Expected Utility rather than CE</t>
  </si>
  <si>
    <t>EU</t>
  </si>
  <si>
    <t>Now that we know that holding all is not a good idea should she sell only half</t>
  </si>
  <si>
    <t>and hold half?</t>
  </si>
  <si>
    <t>Two options again: sell it all and sell half</t>
  </si>
  <si>
    <t>Hold 1/2</t>
  </si>
  <si>
    <t>sell</t>
  </si>
  <si>
    <t>Holding half and selling half is best</t>
  </si>
  <si>
    <t>we will compare the two alternatives of 20 for sure versus 10 or 32 risky payoffs</t>
  </si>
  <si>
    <t>Inv</t>
  </si>
  <si>
    <t>cash</t>
  </si>
  <si>
    <t>$10.5+7</t>
  </si>
  <si>
    <t>$5.5+7</t>
  </si>
  <si>
    <t>Utilities</t>
  </si>
  <si>
    <t>Invesment is peferable to 20 grand.</t>
  </si>
  <si>
    <t>Since with this utility function we do not have a closed formula for computing CE,</t>
  </si>
  <si>
    <t>based on expected utility.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</si>
</sst>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000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i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Font="1"/>
    <xf numFmtId="164" fontId="0" fillId="0" borderId="0" xfId="0" applyNumberFormat="1"/>
    <xf numFmtId="0" fontId="10" fillId="0" borderId="0" xfId="0" applyFont="1" applyAlignment="1">
      <alignment horizontal="right"/>
    </xf>
    <xf numFmtId="0" fontId="10" fillId="0" borderId="0" xfId="0" applyFont="1"/>
    <xf numFmtId="165" fontId="0" fillId="0" borderId="0" xfId="1" applyNumberFormat="1" applyFont="1"/>
    <xf numFmtId="166" fontId="0" fillId="0" borderId="0" xfId="1" applyNumberFormat="1" applyFont="1"/>
    <xf numFmtId="165" fontId="7" fillId="0" borderId="0" xfId="1" applyNumberFormat="1" applyFont="1"/>
    <xf numFmtId="0" fontId="0" fillId="0" borderId="1" xfId="0" quotePrefix="1" applyFont="1" applyBorder="1" applyAlignment="1">
      <alignment horizontal="right"/>
    </xf>
    <xf numFmtId="0" fontId="0" fillId="0" borderId="2" xfId="0" quotePrefix="1" applyBorder="1" applyAlignment="1">
      <alignment horizontal="right"/>
    </xf>
    <xf numFmtId="166" fontId="0" fillId="0" borderId="3" xfId="1" applyNumberFormat="1" applyFont="1" applyBorder="1"/>
    <xf numFmtId="166" fontId="0" fillId="0" borderId="4" xfId="1" applyNumberFormat="1" applyFont="1" applyBorder="1"/>
    <xf numFmtId="166" fontId="0" fillId="0" borderId="1" xfId="1" applyNumberFormat="1" applyFont="1" applyBorder="1"/>
    <xf numFmtId="166" fontId="0" fillId="0" borderId="2" xfId="1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6" workbookViewId="0">
      <selection activeCell="J40" sqref="J40"/>
    </sheetView>
  </sheetViews>
  <sheetFormatPr defaultRowHeight="15" x14ac:dyDescent="0.25"/>
  <cols>
    <col min="3" max="3" width="10.5703125" bestFit="1" customWidth="1"/>
  </cols>
  <sheetData>
    <row r="1" spans="1:6" x14ac:dyDescent="0.25">
      <c r="A1" s="1">
        <v>1</v>
      </c>
      <c r="B1" t="s">
        <v>2</v>
      </c>
    </row>
    <row r="2" spans="1:6" x14ac:dyDescent="0.25">
      <c r="B2" t="s">
        <v>0</v>
      </c>
    </row>
    <row r="3" spans="1:6" ht="17.25" x14ac:dyDescent="0.25">
      <c r="B3" t="s">
        <v>1</v>
      </c>
    </row>
    <row r="4" spans="1:6" x14ac:dyDescent="0.25">
      <c r="B4" t="s">
        <v>3</v>
      </c>
    </row>
    <row r="5" spans="1:6" x14ac:dyDescent="0.25">
      <c r="B5" s="3" t="s">
        <v>4</v>
      </c>
      <c r="C5" s="3"/>
      <c r="D5" s="3"/>
      <c r="E5" s="3"/>
    </row>
    <row r="7" spans="1:6" x14ac:dyDescent="0.25">
      <c r="B7" t="s">
        <v>12</v>
      </c>
    </row>
    <row r="8" spans="1:6" x14ac:dyDescent="0.25">
      <c r="B8" t="s">
        <v>13</v>
      </c>
    </row>
    <row r="9" spans="1:6" ht="18" x14ac:dyDescent="0.35">
      <c r="B9" t="s">
        <v>9</v>
      </c>
      <c r="C9">
        <v>0.5</v>
      </c>
      <c r="D9">
        <v>0.5</v>
      </c>
    </row>
    <row r="10" spans="1:6" x14ac:dyDescent="0.25">
      <c r="C10" s="5" t="s">
        <v>7</v>
      </c>
      <c r="D10" s="5" t="s">
        <v>8</v>
      </c>
      <c r="E10" s="5" t="s">
        <v>10</v>
      </c>
      <c r="F10" s="5" t="s">
        <v>11</v>
      </c>
    </row>
    <row r="11" spans="1:6" x14ac:dyDescent="0.25">
      <c r="B11" s="6" t="s">
        <v>5</v>
      </c>
      <c r="C11">
        <v>21</v>
      </c>
      <c r="D11">
        <v>11</v>
      </c>
      <c r="E11">
        <f>SUMPRODUCT(C11:D11,$C$9:$D$9)</f>
        <v>16</v>
      </c>
      <c r="F11">
        <f>-4.166*LN(0.5*EXP(-C11/4.166)+0.5*EXP(-D11/4.166))</f>
        <v>13.526024797226983</v>
      </c>
    </row>
    <row r="12" spans="1:6" x14ac:dyDescent="0.25">
      <c r="B12" s="6" t="s">
        <v>6</v>
      </c>
      <c r="C12">
        <v>14</v>
      </c>
      <c r="D12">
        <v>14</v>
      </c>
      <c r="E12">
        <f>SUMPRODUCT(C12:D12,$C$9:$D$9)</f>
        <v>14</v>
      </c>
      <c r="F12" s="2">
        <v>14</v>
      </c>
    </row>
    <row r="14" spans="1:6" x14ac:dyDescent="0.25">
      <c r="B14" t="s">
        <v>14</v>
      </c>
    </row>
    <row r="16" spans="1:6" ht="18" x14ac:dyDescent="0.35">
      <c r="B16" t="s">
        <v>9</v>
      </c>
      <c r="C16">
        <v>0.5</v>
      </c>
      <c r="D16">
        <v>0.5</v>
      </c>
    </row>
    <row r="17" spans="1:6" x14ac:dyDescent="0.25">
      <c r="C17" s="5" t="s">
        <v>7</v>
      </c>
      <c r="D17" s="5" t="s">
        <v>8</v>
      </c>
      <c r="E17" s="5" t="s">
        <v>15</v>
      </c>
    </row>
    <row r="18" spans="1:6" x14ac:dyDescent="0.25">
      <c r="B18" s="6" t="s">
        <v>5</v>
      </c>
      <c r="C18">
        <f>1-EXP(-C11/4.166)</f>
        <v>0.9935314708427716</v>
      </c>
      <c r="D18">
        <f>1-EXP(-D11/4.166)</f>
        <v>0.92866887190018377</v>
      </c>
      <c r="E18" s="4">
        <f>SUMPRODUCT(C18:D18,$C$16:$D$16)</f>
        <v>0.96110017137147774</v>
      </c>
    </row>
    <row r="19" spans="1:6" x14ac:dyDescent="0.25">
      <c r="B19" s="6" t="s">
        <v>6</v>
      </c>
      <c r="C19">
        <f>1-EXP(-C12/4.166)</f>
        <v>0.96528341269854556</v>
      </c>
      <c r="D19">
        <f>1-EXP(-D12/4.166)</f>
        <v>0.96528341269854556</v>
      </c>
      <c r="E19" s="2">
        <f>SUMPRODUCT(C19:D19,$C$16:$D$16)</f>
        <v>0.96528341269854556</v>
      </c>
    </row>
    <row r="21" spans="1:6" x14ac:dyDescent="0.25">
      <c r="A21" s="1">
        <v>2</v>
      </c>
      <c r="B21" t="s">
        <v>16</v>
      </c>
    </row>
    <row r="22" spans="1:6" x14ac:dyDescent="0.25">
      <c r="B22" t="s">
        <v>17</v>
      </c>
    </row>
    <row r="23" spans="1:6" x14ac:dyDescent="0.25">
      <c r="B23" t="s">
        <v>18</v>
      </c>
    </row>
    <row r="24" spans="1:6" ht="18" x14ac:dyDescent="0.35">
      <c r="B24" t="s">
        <v>9</v>
      </c>
      <c r="C24">
        <v>0.5</v>
      </c>
      <c r="D24">
        <v>0.5</v>
      </c>
    </row>
    <row r="25" spans="1:6" x14ac:dyDescent="0.25">
      <c r="C25" s="5" t="s">
        <v>7</v>
      </c>
      <c r="D25" s="5" t="s">
        <v>8</v>
      </c>
      <c r="E25" s="5" t="s">
        <v>10</v>
      </c>
      <c r="F25" s="5" t="s">
        <v>11</v>
      </c>
    </row>
    <row r="26" spans="1:6" x14ac:dyDescent="0.25">
      <c r="B26" s="6" t="s">
        <v>19</v>
      </c>
      <c r="C26" s="10" t="s">
        <v>25</v>
      </c>
      <c r="D26" s="11" t="s">
        <v>26</v>
      </c>
      <c r="E26" s="7">
        <f>17.5/2+12.5/2</f>
        <v>15</v>
      </c>
      <c r="F26" s="9">
        <f>-4.166*LN(0.5*EXP(-17.5/4.166)+0.5*EXP(-12.5/4.166))</f>
        <v>14.291001561791687</v>
      </c>
    </row>
    <row r="27" spans="1:6" x14ac:dyDescent="0.25">
      <c r="B27" s="6" t="s">
        <v>20</v>
      </c>
      <c r="C27" s="12">
        <v>14</v>
      </c>
      <c r="D27" s="13">
        <v>14</v>
      </c>
      <c r="E27" s="8">
        <v>14</v>
      </c>
      <c r="F27" s="8">
        <v>14</v>
      </c>
    </row>
    <row r="29" spans="1:6" x14ac:dyDescent="0.25">
      <c r="B29" t="s">
        <v>21</v>
      </c>
    </row>
    <row r="31" spans="1:6" x14ac:dyDescent="0.25">
      <c r="A31" s="1">
        <v>3</v>
      </c>
      <c r="B31" t="s">
        <v>29</v>
      </c>
    </row>
    <row r="32" spans="1:6" x14ac:dyDescent="0.25">
      <c r="B32" t="s">
        <v>22</v>
      </c>
    </row>
    <row r="33" spans="2:5" x14ac:dyDescent="0.25">
      <c r="B33" t="s">
        <v>30</v>
      </c>
    </row>
    <row r="34" spans="2:5" x14ac:dyDescent="0.25">
      <c r="C34">
        <v>0.7</v>
      </c>
      <c r="D34">
        <v>0.3</v>
      </c>
    </row>
    <row r="35" spans="2:5" x14ac:dyDescent="0.25">
      <c r="C35" s="5" t="s">
        <v>7</v>
      </c>
      <c r="D35" s="5" t="s">
        <v>8</v>
      </c>
      <c r="E35" s="5" t="s">
        <v>10</v>
      </c>
    </row>
    <row r="36" spans="2:5" x14ac:dyDescent="0.25">
      <c r="B36" s="6" t="s">
        <v>23</v>
      </c>
      <c r="C36" s="14">
        <v>32</v>
      </c>
      <c r="D36" s="15">
        <v>10</v>
      </c>
      <c r="E36" s="8">
        <f>SUMPRODUCT($C$34:$D$34,C36:D36)</f>
        <v>25.4</v>
      </c>
    </row>
    <row r="37" spans="2:5" x14ac:dyDescent="0.25">
      <c r="B37" s="6" t="s">
        <v>24</v>
      </c>
      <c r="C37" s="12">
        <v>20</v>
      </c>
      <c r="D37" s="13">
        <v>20</v>
      </c>
      <c r="E37" s="8">
        <f>SUMPRODUCT($C$34:$D$34,C37:D37)</f>
        <v>20</v>
      </c>
    </row>
    <row r="40" spans="2:5" x14ac:dyDescent="0.25">
      <c r="B40" s="6" t="s">
        <v>27</v>
      </c>
      <c r="C40">
        <v>0.7</v>
      </c>
      <c r="D40">
        <v>0.3</v>
      </c>
    </row>
    <row r="41" spans="2:5" x14ac:dyDescent="0.25">
      <c r="C41" s="5" t="s">
        <v>7</v>
      </c>
      <c r="D41" s="5" t="s">
        <v>8</v>
      </c>
      <c r="E41" s="5" t="s">
        <v>15</v>
      </c>
    </row>
    <row r="42" spans="2:5" x14ac:dyDescent="0.25">
      <c r="B42" s="6" t="s">
        <v>23</v>
      </c>
      <c r="C42" s="16">
        <f>750+20*C36-0.06*C36^2</f>
        <v>1328.56</v>
      </c>
      <c r="D42" s="17">
        <f>750+20*D36-0.06*D36^2</f>
        <v>944</v>
      </c>
      <c r="E42" s="2">
        <f>SUMPRODUCT($C$40:$D$40,C42:D42)</f>
        <v>1213.1919999999998</v>
      </c>
    </row>
    <row r="43" spans="2:5" x14ac:dyDescent="0.25">
      <c r="B43" s="6" t="s">
        <v>24</v>
      </c>
      <c r="C43" s="18">
        <f>750+20*C37-0.06*C37^2</f>
        <v>1126</v>
      </c>
      <c r="D43" s="19">
        <f>750+20*D37-0.06*D37^2</f>
        <v>1126</v>
      </c>
      <c r="E43">
        <f>SUMPRODUCT($C$40:$D$40,C43:D43)</f>
        <v>1126</v>
      </c>
    </row>
    <row r="45" spans="2:5" x14ac:dyDescent="0.25">
      <c r="B4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Wake Forest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Wake Forest</dc:creator>
  <cp:lastModifiedBy>Umit Akinc</cp:lastModifiedBy>
  <dcterms:created xsi:type="dcterms:W3CDTF">2008-11-03T15:23:51Z</dcterms:created>
  <dcterms:modified xsi:type="dcterms:W3CDTF">2015-03-30T12:48:14Z</dcterms:modified>
</cp:coreProperties>
</file>