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7248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'Sheet1'!$B$22:$M$22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'Sheet1'!$N$24:$N$27</definedName>
    <definedName name="solver_lhs2" localSheetId="0" hidden="1">'Sheet1'!$N$28:$N$30</definedName>
    <definedName name="solver_lhs3" localSheetId="0" hidden="1">'Sheet1'!$N$31</definedName>
    <definedName name="solver_lhs4" localSheetId="0" hidden="1">'Sheet1'!$N$32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'Sheet1'!$N$23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'Sheet1'!$P$24:$P$27</definedName>
    <definedName name="solver_rhs2" localSheetId="0" hidden="1">'Sheet1'!$P$28:$P$30</definedName>
    <definedName name="solver_rhs3" localSheetId="0" hidden="1">'Sheet1'!$P$31</definedName>
    <definedName name="solver_rhs4" localSheetId="0" hidden="1">'Sheet1'!$P$32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<sst xmlns="http://schemas.openxmlformats.org/spreadsheetml/2006/main" count="53" uniqueCount="44">
  <si>
    <t>Let x ij be the gallons of vintage i (i=1,2,. .4)   mixed in blend j (j=A,B,C)</t>
  </si>
  <si>
    <t xml:space="preserve">     Max 80(x1A + x2A + x3A + x4A)+</t>
  </si>
  <si>
    <t xml:space="preserve">         50(x1B + x2B + x3B + x4B)+</t>
  </si>
  <si>
    <t xml:space="preserve">         35(x1C + x2C + x3C + x4C)      </t>
  </si>
  <si>
    <t xml:space="preserve">     st</t>
  </si>
  <si>
    <t xml:space="preserve">          x1A + x1B + x1C &lt;= 130</t>
  </si>
  <si>
    <t xml:space="preserve">          x2A + x2B + x2C &lt;= 200</t>
  </si>
  <si>
    <t xml:space="preserve">          x3A + x3B + x3C &lt;= 150</t>
  </si>
  <si>
    <t xml:space="preserve">          x4A + x4B + x4C &lt;= 350</t>
  </si>
  <si>
    <t xml:space="preserve">          x2A + x3A &gt;= .75(x1A + x2A + x3A + x4A)</t>
  </si>
  <si>
    <t xml:space="preserve">          x4A       &gt;= .08(x1A + x2A + x3A + x4A)</t>
  </si>
  <si>
    <t xml:space="preserve">          x2B       &gt;= .10(x1B + x2B + x3B + x4B)</t>
  </si>
  <si>
    <t xml:space="preserve">          x4B       &lt;= .35(x1B + x2B + x3B + x4B)</t>
  </si>
  <si>
    <t xml:space="preserve">          x2C + x3C &gt;= .35(x1C + x2C + x3C + x4C) </t>
  </si>
  <si>
    <t xml:space="preserve">               xij   &gt;= 0 for all i and j.</t>
  </si>
  <si>
    <t>3-16</t>
  </si>
  <si>
    <t>standard form:</t>
  </si>
  <si>
    <t>x1A</t>
  </si>
  <si>
    <t>x2A</t>
  </si>
  <si>
    <t>x3A</t>
  </si>
  <si>
    <t>x1B</t>
  </si>
  <si>
    <t>x2B</t>
  </si>
  <si>
    <t>x3B</t>
  </si>
  <si>
    <t>x1C</t>
  </si>
  <si>
    <t>x2C</t>
  </si>
  <si>
    <t>x3C</t>
  </si>
  <si>
    <t>obj</t>
  </si>
  <si>
    <t>x4A</t>
  </si>
  <si>
    <t>x4B</t>
  </si>
  <si>
    <t>x4C</t>
  </si>
  <si>
    <t>Avail V1</t>
  </si>
  <si>
    <t>Avail V2</t>
  </si>
  <si>
    <t>Avail V3</t>
  </si>
  <si>
    <t>Avail V4</t>
  </si>
  <si>
    <t>-.08x1A-.08x2A-.08x3A+.92x4A&gt;=0</t>
  </si>
  <si>
    <t>-.10x1B+.90x2B-.10x3B-.10x4B&gt;=0</t>
  </si>
  <si>
    <t>-.35x1B-.35x2B-.35x3B+.65x4B&lt;=0</t>
  </si>
  <si>
    <t>-.35x1C+.65x2C+.65x3C-.35x4C&gt;=0</t>
  </si>
  <si>
    <t>-.75X1A +.25x2A+.25x3A -.75x4A &gt;= 0</t>
  </si>
  <si>
    <t>Mix A</t>
  </si>
  <si>
    <t>Mix B</t>
  </si>
  <si>
    <t>Mix C</t>
  </si>
  <si>
    <t>&lt;=</t>
  </si>
  <si>
    <t>&gt;=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</si>
</sst>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4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22">
      <selection activeCell="J41" sqref="J41"/>
    </sheetView>
  </sheetViews>
  <sheetFormatPr defaultColWidth="9.140625" defaultRowHeight="12.75"/>
  <cols>
    <col min="2" max="13" width="5.421875" style="0" customWidth="1"/>
    <col min="14" max="14" width="7.7109375" style="0" customWidth="1"/>
    <col min="15" max="15" width="4.421875" style="0" customWidth="1"/>
    <col min="16" max="18" width="6.28125" style="0" customWidth="1"/>
  </cols>
  <sheetData>
    <row r="1" ht="12.75">
      <c r="A1" s="1" t="s">
        <v>15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3" spans="1:8" ht="12.75">
      <c r="A13" t="s">
        <v>9</v>
      </c>
      <c r="H13" s="7" t="s">
        <v>38</v>
      </c>
    </row>
    <row r="14" spans="1:8" ht="12.75">
      <c r="A14" t="s">
        <v>10</v>
      </c>
      <c r="H14" s="7" t="s">
        <v>34</v>
      </c>
    </row>
    <row r="15" spans="1:8" ht="12.75">
      <c r="A15" t="s">
        <v>11</v>
      </c>
      <c r="H15" s="7" t="s">
        <v>35</v>
      </c>
    </row>
    <row r="16" spans="1:8" ht="12.75">
      <c r="A16" t="s">
        <v>12</v>
      </c>
      <c r="H16" s="7" t="s">
        <v>36</v>
      </c>
    </row>
    <row r="17" spans="1:8" ht="12.75">
      <c r="A17" t="s">
        <v>13</v>
      </c>
      <c r="H17" s="7" t="s">
        <v>37</v>
      </c>
    </row>
    <row r="18" ht="12.75">
      <c r="A18" t="s">
        <v>14</v>
      </c>
    </row>
    <row r="20" ht="12.75">
      <c r="A20" t="s">
        <v>16</v>
      </c>
    </row>
    <row r="21" spans="2:13" ht="12.75">
      <c r="B21" s="10" t="s">
        <v>17</v>
      </c>
      <c r="C21" s="10" t="s">
        <v>18</v>
      </c>
      <c r="D21" s="10" t="s">
        <v>19</v>
      </c>
      <c r="E21" s="12" t="s">
        <v>27</v>
      </c>
      <c r="F21" s="10" t="s">
        <v>20</v>
      </c>
      <c r="G21" s="10" t="s">
        <v>21</v>
      </c>
      <c r="H21" s="10" t="s">
        <v>28</v>
      </c>
      <c r="I21" s="12" t="s">
        <v>22</v>
      </c>
      <c r="J21" s="10" t="s">
        <v>23</v>
      </c>
      <c r="K21" s="10" t="s">
        <v>24</v>
      </c>
      <c r="L21" s="10" t="s">
        <v>25</v>
      </c>
      <c r="M21" s="12" t="s">
        <v>29</v>
      </c>
    </row>
    <row r="22" spans="2:13" ht="12.75">
      <c r="B22" s="2">
        <v>0</v>
      </c>
      <c r="C22" s="2">
        <v>176.36363636363635</v>
      </c>
      <c r="D22" s="2">
        <v>150</v>
      </c>
      <c r="E22" s="4">
        <v>108.78787878787875</v>
      </c>
      <c r="F22" s="2">
        <v>130</v>
      </c>
      <c r="G22" s="2">
        <v>23.636363636363633</v>
      </c>
      <c r="H22" s="2">
        <v>0</v>
      </c>
      <c r="I22" s="4">
        <v>82.7272727272727</v>
      </c>
      <c r="J22" s="2">
        <v>0</v>
      </c>
      <c r="K22" s="2">
        <v>0</v>
      </c>
      <c r="L22" s="2">
        <v>0</v>
      </c>
      <c r="M22" s="4">
        <v>0</v>
      </c>
    </row>
    <row r="23" spans="1:15" ht="13.5" thickBot="1">
      <c r="A23" s="11" t="s">
        <v>26</v>
      </c>
      <c r="B23" s="16">
        <v>80</v>
      </c>
      <c r="C23" s="16">
        <v>80</v>
      </c>
      <c r="D23" s="16">
        <v>80</v>
      </c>
      <c r="E23" s="17">
        <v>80</v>
      </c>
      <c r="F23" s="16">
        <v>50</v>
      </c>
      <c r="G23" s="16">
        <v>50</v>
      </c>
      <c r="H23" s="16">
        <v>50</v>
      </c>
      <c r="I23" s="17">
        <v>50</v>
      </c>
      <c r="J23" s="16">
        <v>35</v>
      </c>
      <c r="K23" s="16">
        <v>35</v>
      </c>
      <c r="L23" s="16">
        <v>35</v>
      </c>
      <c r="M23" s="17">
        <v>35</v>
      </c>
      <c r="N23" s="15">
        <f>SUMPRODUCT($B$22:$M$22,B23:M23)</f>
        <v>46630.303030303025</v>
      </c>
      <c r="O23" s="11"/>
    </row>
    <row r="24" spans="1:16" ht="12.75">
      <c r="A24" s="10" t="s">
        <v>30</v>
      </c>
      <c r="B24">
        <v>1</v>
      </c>
      <c r="E24" s="3"/>
      <c r="F24">
        <v>1</v>
      </c>
      <c r="I24" s="3"/>
      <c r="J24">
        <v>1</v>
      </c>
      <c r="M24" s="3"/>
      <c r="N24" s="8">
        <f aca="true" t="shared" si="0" ref="N24:N32">SUMPRODUCT($B$22:$M$22,B24:M24)</f>
        <v>130</v>
      </c>
      <c r="O24" s="10" t="s">
        <v>42</v>
      </c>
      <c r="P24">
        <v>130</v>
      </c>
    </row>
    <row r="25" spans="1:16" ht="12.75">
      <c r="A25" s="10" t="s">
        <v>31</v>
      </c>
      <c r="C25">
        <v>1</v>
      </c>
      <c r="E25" s="3"/>
      <c r="G25">
        <v>1</v>
      </c>
      <c r="I25" s="3"/>
      <c r="K25">
        <v>1</v>
      </c>
      <c r="M25" s="3"/>
      <c r="N25" s="8">
        <f t="shared" si="0"/>
        <v>199.99999999999997</v>
      </c>
      <c r="O25" s="10" t="s">
        <v>42</v>
      </c>
      <c r="P25">
        <v>200</v>
      </c>
    </row>
    <row r="26" spans="1:16" ht="12.75">
      <c r="A26" s="10" t="s">
        <v>32</v>
      </c>
      <c r="D26">
        <v>1</v>
      </c>
      <c r="E26" s="3"/>
      <c r="H26">
        <v>1</v>
      </c>
      <c r="I26" s="3"/>
      <c r="L26">
        <v>1</v>
      </c>
      <c r="M26" s="3"/>
      <c r="N26" s="8">
        <f t="shared" si="0"/>
        <v>150</v>
      </c>
      <c r="O26" s="10" t="s">
        <v>42</v>
      </c>
      <c r="P26">
        <v>150</v>
      </c>
    </row>
    <row r="27" spans="1:16" ht="13.5" thickBot="1">
      <c r="A27" s="11" t="s">
        <v>33</v>
      </c>
      <c r="B27" s="5"/>
      <c r="C27" s="5"/>
      <c r="D27" s="5"/>
      <c r="E27" s="6">
        <v>1</v>
      </c>
      <c r="F27" s="5"/>
      <c r="G27" s="5"/>
      <c r="H27" s="5"/>
      <c r="I27" s="6">
        <v>1</v>
      </c>
      <c r="J27" s="5"/>
      <c r="K27" s="5"/>
      <c r="L27" s="5"/>
      <c r="M27" s="6">
        <v>1</v>
      </c>
      <c r="N27" s="9">
        <f t="shared" si="0"/>
        <v>191.51515151515144</v>
      </c>
      <c r="O27" s="11" t="s">
        <v>42</v>
      </c>
      <c r="P27" s="5">
        <v>350</v>
      </c>
    </row>
    <row r="28" spans="1:16" ht="12.75">
      <c r="A28" s="10" t="s">
        <v>39</v>
      </c>
      <c r="B28">
        <v>-0.75</v>
      </c>
      <c r="C28">
        <v>0.25</v>
      </c>
      <c r="D28">
        <v>0.25</v>
      </c>
      <c r="E28" s="3">
        <v>-0.75</v>
      </c>
      <c r="I28" s="3"/>
      <c r="M28" s="3"/>
      <c r="N28" s="13">
        <f t="shared" si="0"/>
        <v>2.842170943040401E-14</v>
      </c>
      <c r="O28" s="10" t="s">
        <v>43</v>
      </c>
      <c r="P28">
        <v>0</v>
      </c>
    </row>
    <row r="29" spans="1:16" ht="12.75">
      <c r="A29" s="10" t="s">
        <v>39</v>
      </c>
      <c r="B29">
        <v>-0.08</v>
      </c>
      <c r="C29">
        <v>-0.08</v>
      </c>
      <c r="D29">
        <v>-0.08</v>
      </c>
      <c r="E29" s="3">
        <v>0.92</v>
      </c>
      <c r="I29" s="3"/>
      <c r="M29" s="3"/>
      <c r="N29" s="13">
        <f t="shared" si="0"/>
        <v>73.97575757575756</v>
      </c>
      <c r="O29" s="10" t="s">
        <v>43</v>
      </c>
      <c r="P29">
        <v>0</v>
      </c>
    </row>
    <row r="30" spans="1:16" ht="12.75">
      <c r="A30" s="10" t="s">
        <v>40</v>
      </c>
      <c r="E30" s="3"/>
      <c r="F30">
        <v>-0.1</v>
      </c>
      <c r="G30">
        <v>0.9</v>
      </c>
      <c r="H30">
        <v>-0.1</v>
      </c>
      <c r="I30" s="3">
        <v>-0.1</v>
      </c>
      <c r="M30" s="3"/>
      <c r="N30" s="13">
        <f t="shared" si="0"/>
        <v>-1.7763568394002505E-15</v>
      </c>
      <c r="O30" s="10" t="s">
        <v>43</v>
      </c>
      <c r="P30">
        <v>0</v>
      </c>
    </row>
    <row r="31" spans="1:16" ht="12.75">
      <c r="A31" s="10" t="s">
        <v>40</v>
      </c>
      <c r="E31" s="3"/>
      <c r="F31">
        <v>-0.35</v>
      </c>
      <c r="G31">
        <v>-0.35</v>
      </c>
      <c r="H31">
        <v>-0.35</v>
      </c>
      <c r="I31" s="3">
        <v>0.65</v>
      </c>
      <c r="M31" s="3"/>
      <c r="N31" s="13">
        <f t="shared" si="0"/>
        <v>-1.4210854715202004E-14</v>
      </c>
      <c r="O31" s="10" t="s">
        <v>42</v>
      </c>
      <c r="P31">
        <v>0</v>
      </c>
    </row>
    <row r="32" spans="1:16" ht="13.5" thickBot="1">
      <c r="A32" s="11" t="s">
        <v>41</v>
      </c>
      <c r="B32" s="5"/>
      <c r="C32" s="5"/>
      <c r="D32" s="5"/>
      <c r="E32" s="6"/>
      <c r="F32" s="5"/>
      <c r="G32" s="5"/>
      <c r="H32" s="5"/>
      <c r="I32" s="6"/>
      <c r="J32" s="5">
        <v>-0.35</v>
      </c>
      <c r="K32" s="5">
        <v>0.65</v>
      </c>
      <c r="L32" s="5">
        <v>0.65</v>
      </c>
      <c r="M32" s="6">
        <v>-0.35</v>
      </c>
      <c r="N32" s="14">
        <f t="shared" si="0"/>
        <v>0</v>
      </c>
      <c r="O32" s="11" t="s">
        <v>43</v>
      </c>
      <c r="P32" s="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Umit Akinc</cp:lastModifiedBy>
  <dcterms:created xsi:type="dcterms:W3CDTF">2000-03-28T23:09:27Z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