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3125" activeTab="0"/>
  </bookViews>
  <sheets>
    <sheet name="Home and Garden" sheetId="1" r:id="rId1"/>
  </sheets>
  <definedNames>
    <definedName name="MinimizeCosts" localSheetId="0">FALSE</definedName>
    <definedName name="TreeData" localSheetId="0">'Home and Garden'!$GH$1002:$GV$1033</definedName>
    <definedName name="TreeDiagBase" localSheetId="0">'Home and Garden'!$A$2</definedName>
    <definedName name="TreeDiagram" localSheetId="0">'Home and Garden'!$A$2:$S$90</definedName>
    <definedName name="UseExpUtility" localSheetId="0">FALSE</definedName>
  </definedNames>
  <calcPr fullCalcOnLoad="1"/>
</workbook>
</file>

<file path=xl/sharedStrings.xml><?xml version="1.0" encoding="utf-8"?>
<sst xmlns="http://schemas.openxmlformats.org/spreadsheetml/2006/main" count="81" uniqueCount="31">
  <si>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</si>
  <si>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</si>
  <si>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</si>
  <si>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</si>
  <si>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</si>
  <si>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</si>
  <si>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</si>
  <si>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</si>
  <si>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</si>
  <si>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</si>
  <si>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</si>
  <si>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</si>
  <si>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</si>
  <si>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</si>
  <si>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</si>
  <si>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</si>
  <si>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</si>
  <si>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</si>
  <si>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Test</t>
  </si>
  <si>
    <t>Notest</t>
  </si>
  <si>
    <t>E</t>
  </si>
  <si>
    <t>Enc</t>
  </si>
  <si>
    <t>Disc</t>
  </si>
  <si>
    <t>A</t>
  </si>
  <si>
    <t>B</t>
  </si>
  <si>
    <t>C</t>
  </si>
  <si>
    <t>Strong</t>
  </si>
  <si>
    <t>Weak</t>
  </si>
  <si>
    <t>Stromg</t>
  </si>
  <si>
    <t>HOME &amp; GARDEN TRACTORS MARKETING EXAMPLE</t>
  </si>
  <si>
    <t>Tree-Plan Software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</si>
</sst>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5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color indexed="10"/>
      <name val="Arial"/>
      <family val="2"/>
    </font>
    <font>
      <sz val="18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30</xdr:row>
      <xdr:rowOff>0</xdr:rowOff>
    </xdr:from>
    <xdr:ext cx="152400" cy="152400"/>
    <xdr:sp>
      <xdr:nvSpPr>
        <xdr:cNvPr id="1" name="Oval 970"/>
        <xdr:cNvSpPr>
          <a:spLocks/>
        </xdr:cNvSpPr>
      </xdr:nvSpPr>
      <xdr:spPr>
        <a:xfrm>
          <a:off x="2914650" y="59817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30</xdr:row>
      <xdr:rowOff>76200</xdr:rowOff>
    </xdr:from>
    <xdr:to>
      <xdr:col>5</xdr:col>
      <xdr:colOff>0</xdr:colOff>
      <xdr:row>30</xdr:row>
      <xdr:rowOff>76200</xdr:rowOff>
    </xdr:to>
    <xdr:sp>
      <xdr:nvSpPr>
        <xdr:cNvPr id="2" name="Line 971"/>
        <xdr:cNvSpPr>
          <a:spLocks/>
        </xdr:cNvSpPr>
      </xdr:nvSpPr>
      <xdr:spPr>
        <a:xfrm>
          <a:off x="1390650" y="6057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76200</xdr:rowOff>
    </xdr:from>
    <xdr:to>
      <xdr:col>3</xdr:col>
      <xdr:colOff>0</xdr:colOff>
      <xdr:row>52</xdr:row>
      <xdr:rowOff>76200</xdr:rowOff>
    </xdr:to>
    <xdr:sp>
      <xdr:nvSpPr>
        <xdr:cNvPr id="3" name="Line 972"/>
        <xdr:cNvSpPr>
          <a:spLocks/>
        </xdr:cNvSpPr>
      </xdr:nvSpPr>
      <xdr:spPr>
        <a:xfrm flipV="1">
          <a:off x="914400" y="6057900"/>
          <a:ext cx="47625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75</xdr:row>
      <xdr:rowOff>0</xdr:rowOff>
    </xdr:from>
    <xdr:ext cx="152400" cy="152400"/>
    <xdr:sp>
      <xdr:nvSpPr>
        <xdr:cNvPr id="4" name="Rectangle 973"/>
        <xdr:cNvSpPr>
          <a:spLocks/>
        </xdr:cNvSpPr>
      </xdr:nvSpPr>
      <xdr:spPr>
        <a:xfrm>
          <a:off x="2914650" y="145542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75</xdr:row>
      <xdr:rowOff>76200</xdr:rowOff>
    </xdr:from>
    <xdr:to>
      <xdr:col>5</xdr:col>
      <xdr:colOff>0</xdr:colOff>
      <xdr:row>75</xdr:row>
      <xdr:rowOff>76200</xdr:rowOff>
    </xdr:to>
    <xdr:sp>
      <xdr:nvSpPr>
        <xdr:cNvPr id="5" name="Line 974"/>
        <xdr:cNvSpPr>
          <a:spLocks/>
        </xdr:cNvSpPr>
      </xdr:nvSpPr>
      <xdr:spPr>
        <a:xfrm>
          <a:off x="1390650" y="14630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52</xdr:row>
      <xdr:rowOff>76200</xdr:rowOff>
    </xdr:from>
    <xdr:to>
      <xdr:col>3</xdr:col>
      <xdr:colOff>0</xdr:colOff>
      <xdr:row>75</xdr:row>
      <xdr:rowOff>76200</xdr:rowOff>
    </xdr:to>
    <xdr:sp>
      <xdr:nvSpPr>
        <xdr:cNvPr id="6" name="Line 975"/>
        <xdr:cNvSpPr>
          <a:spLocks/>
        </xdr:cNvSpPr>
      </xdr:nvSpPr>
      <xdr:spPr>
        <a:xfrm>
          <a:off x="914400" y="10248900"/>
          <a:ext cx="47625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15</xdr:row>
      <xdr:rowOff>0</xdr:rowOff>
    </xdr:from>
    <xdr:ext cx="152400" cy="152400"/>
    <xdr:sp>
      <xdr:nvSpPr>
        <xdr:cNvPr id="7" name="Rectangle 976"/>
        <xdr:cNvSpPr>
          <a:spLocks/>
        </xdr:cNvSpPr>
      </xdr:nvSpPr>
      <xdr:spPr>
        <a:xfrm>
          <a:off x="4962525" y="31242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15</xdr:row>
      <xdr:rowOff>76200</xdr:rowOff>
    </xdr:from>
    <xdr:to>
      <xdr:col>9</xdr:col>
      <xdr:colOff>0</xdr:colOff>
      <xdr:row>15</xdr:row>
      <xdr:rowOff>76200</xdr:rowOff>
    </xdr:to>
    <xdr:sp>
      <xdr:nvSpPr>
        <xdr:cNvPr id="8" name="Line 977"/>
        <xdr:cNvSpPr>
          <a:spLocks/>
        </xdr:cNvSpPr>
      </xdr:nvSpPr>
      <xdr:spPr>
        <a:xfrm>
          <a:off x="3438525" y="3200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15</xdr:row>
      <xdr:rowOff>76200</xdr:rowOff>
    </xdr:from>
    <xdr:to>
      <xdr:col>7</xdr:col>
      <xdr:colOff>0</xdr:colOff>
      <xdr:row>30</xdr:row>
      <xdr:rowOff>76200</xdr:rowOff>
    </xdr:to>
    <xdr:sp>
      <xdr:nvSpPr>
        <xdr:cNvPr id="9" name="Line 978"/>
        <xdr:cNvSpPr>
          <a:spLocks/>
        </xdr:cNvSpPr>
      </xdr:nvSpPr>
      <xdr:spPr>
        <a:xfrm flipV="1">
          <a:off x="3067050" y="3200400"/>
          <a:ext cx="3714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45</xdr:row>
      <xdr:rowOff>0</xdr:rowOff>
    </xdr:from>
    <xdr:ext cx="152400" cy="152400"/>
    <xdr:sp>
      <xdr:nvSpPr>
        <xdr:cNvPr id="10" name="Rectangle 979"/>
        <xdr:cNvSpPr>
          <a:spLocks/>
        </xdr:cNvSpPr>
      </xdr:nvSpPr>
      <xdr:spPr>
        <a:xfrm>
          <a:off x="4962525" y="88392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45</xdr:row>
      <xdr:rowOff>76200</xdr:rowOff>
    </xdr:from>
    <xdr:to>
      <xdr:col>9</xdr:col>
      <xdr:colOff>0</xdr:colOff>
      <xdr:row>45</xdr:row>
      <xdr:rowOff>76200</xdr:rowOff>
    </xdr:to>
    <xdr:sp>
      <xdr:nvSpPr>
        <xdr:cNvPr id="11" name="Line 980"/>
        <xdr:cNvSpPr>
          <a:spLocks/>
        </xdr:cNvSpPr>
      </xdr:nvSpPr>
      <xdr:spPr>
        <a:xfrm>
          <a:off x="3438525" y="8915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76200</xdr:rowOff>
    </xdr:from>
    <xdr:to>
      <xdr:col>7</xdr:col>
      <xdr:colOff>0</xdr:colOff>
      <xdr:row>45</xdr:row>
      <xdr:rowOff>76200</xdr:rowOff>
    </xdr:to>
    <xdr:sp>
      <xdr:nvSpPr>
        <xdr:cNvPr id="12" name="Line 981"/>
        <xdr:cNvSpPr>
          <a:spLocks/>
        </xdr:cNvSpPr>
      </xdr:nvSpPr>
      <xdr:spPr>
        <a:xfrm>
          <a:off x="3067050" y="6057900"/>
          <a:ext cx="3714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5</xdr:row>
      <xdr:rowOff>0</xdr:rowOff>
    </xdr:from>
    <xdr:ext cx="152400" cy="152400"/>
    <xdr:sp>
      <xdr:nvSpPr>
        <xdr:cNvPr id="13" name="Oval 982"/>
        <xdr:cNvSpPr>
          <a:spLocks/>
        </xdr:cNvSpPr>
      </xdr:nvSpPr>
      <xdr:spPr>
        <a:xfrm>
          <a:off x="7010400" y="1219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4" name="Line 983"/>
        <xdr:cNvSpPr>
          <a:spLocks/>
        </xdr:cNvSpPr>
      </xdr:nvSpPr>
      <xdr:spPr>
        <a:xfrm>
          <a:off x="5486400" y="1295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76200</xdr:rowOff>
    </xdr:from>
    <xdr:to>
      <xdr:col>11</xdr:col>
      <xdr:colOff>0</xdr:colOff>
      <xdr:row>15</xdr:row>
      <xdr:rowOff>76200</xdr:rowOff>
    </xdr:to>
    <xdr:sp>
      <xdr:nvSpPr>
        <xdr:cNvPr id="15" name="Line 984"/>
        <xdr:cNvSpPr>
          <a:spLocks/>
        </xdr:cNvSpPr>
      </xdr:nvSpPr>
      <xdr:spPr>
        <a:xfrm flipV="1">
          <a:off x="5114925" y="1295400"/>
          <a:ext cx="3714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13</xdr:row>
      <xdr:rowOff>0</xdr:rowOff>
    </xdr:from>
    <xdr:ext cx="0" cy="152400"/>
    <xdr:sp>
      <xdr:nvSpPr>
        <xdr:cNvPr id="16" name="Line 985"/>
        <xdr:cNvSpPr>
          <a:spLocks/>
        </xdr:cNvSpPr>
      </xdr:nvSpPr>
      <xdr:spPr>
        <a:xfrm>
          <a:off x="9058275" y="2743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13</xdr:row>
      <xdr:rowOff>76200</xdr:rowOff>
    </xdr:from>
    <xdr:to>
      <xdr:col>17</xdr:col>
      <xdr:colOff>0</xdr:colOff>
      <xdr:row>13</xdr:row>
      <xdr:rowOff>76200</xdr:rowOff>
    </xdr:to>
    <xdr:sp>
      <xdr:nvSpPr>
        <xdr:cNvPr id="17" name="Line 986"/>
        <xdr:cNvSpPr>
          <a:spLocks/>
        </xdr:cNvSpPr>
      </xdr:nvSpPr>
      <xdr:spPr>
        <a:xfrm>
          <a:off x="7534275" y="2819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13</xdr:row>
      <xdr:rowOff>76200</xdr:rowOff>
    </xdr:from>
    <xdr:to>
      <xdr:col>15</xdr:col>
      <xdr:colOff>0</xdr:colOff>
      <xdr:row>15</xdr:row>
      <xdr:rowOff>76200</xdr:rowOff>
    </xdr:to>
    <xdr:sp>
      <xdr:nvSpPr>
        <xdr:cNvPr id="18" name="Line 987"/>
        <xdr:cNvSpPr>
          <a:spLocks/>
        </xdr:cNvSpPr>
      </xdr:nvSpPr>
      <xdr:spPr>
        <a:xfrm flipV="1">
          <a:off x="7162800" y="2819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15</xdr:row>
      <xdr:rowOff>0</xdr:rowOff>
    </xdr:from>
    <xdr:ext cx="152400" cy="152400"/>
    <xdr:sp>
      <xdr:nvSpPr>
        <xdr:cNvPr id="19" name="Oval 988"/>
        <xdr:cNvSpPr>
          <a:spLocks/>
        </xdr:cNvSpPr>
      </xdr:nvSpPr>
      <xdr:spPr>
        <a:xfrm>
          <a:off x="7010400" y="3124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15</xdr:row>
      <xdr:rowOff>76200</xdr:rowOff>
    </xdr:from>
    <xdr:to>
      <xdr:col>13</xdr:col>
      <xdr:colOff>0</xdr:colOff>
      <xdr:row>15</xdr:row>
      <xdr:rowOff>76200</xdr:rowOff>
    </xdr:to>
    <xdr:sp>
      <xdr:nvSpPr>
        <xdr:cNvPr id="20" name="Line 989"/>
        <xdr:cNvSpPr>
          <a:spLocks/>
        </xdr:cNvSpPr>
      </xdr:nvSpPr>
      <xdr:spPr>
        <a:xfrm>
          <a:off x="5486400" y="3200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15</xdr:row>
      <xdr:rowOff>76200</xdr:rowOff>
    </xdr:from>
    <xdr:to>
      <xdr:col>11</xdr:col>
      <xdr:colOff>0</xdr:colOff>
      <xdr:row>15</xdr:row>
      <xdr:rowOff>76200</xdr:rowOff>
    </xdr:to>
    <xdr:sp>
      <xdr:nvSpPr>
        <xdr:cNvPr id="21" name="Line 990"/>
        <xdr:cNvSpPr>
          <a:spLocks/>
        </xdr:cNvSpPr>
      </xdr:nvSpPr>
      <xdr:spPr>
        <a:xfrm>
          <a:off x="5114925" y="3200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35</xdr:row>
      <xdr:rowOff>0</xdr:rowOff>
    </xdr:from>
    <xdr:ext cx="152400" cy="152400"/>
    <xdr:sp>
      <xdr:nvSpPr>
        <xdr:cNvPr id="22" name="Oval 991"/>
        <xdr:cNvSpPr>
          <a:spLocks/>
        </xdr:cNvSpPr>
      </xdr:nvSpPr>
      <xdr:spPr>
        <a:xfrm>
          <a:off x="7010400" y="6934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35</xdr:row>
      <xdr:rowOff>76200</xdr:rowOff>
    </xdr:from>
    <xdr:to>
      <xdr:col>13</xdr:col>
      <xdr:colOff>0</xdr:colOff>
      <xdr:row>35</xdr:row>
      <xdr:rowOff>76200</xdr:rowOff>
    </xdr:to>
    <xdr:sp>
      <xdr:nvSpPr>
        <xdr:cNvPr id="23" name="Line 992"/>
        <xdr:cNvSpPr>
          <a:spLocks/>
        </xdr:cNvSpPr>
      </xdr:nvSpPr>
      <xdr:spPr>
        <a:xfrm>
          <a:off x="5486400" y="7010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35</xdr:row>
      <xdr:rowOff>76200</xdr:rowOff>
    </xdr:from>
    <xdr:to>
      <xdr:col>11</xdr:col>
      <xdr:colOff>0</xdr:colOff>
      <xdr:row>45</xdr:row>
      <xdr:rowOff>76200</xdr:rowOff>
    </xdr:to>
    <xdr:sp>
      <xdr:nvSpPr>
        <xdr:cNvPr id="24" name="Line 993"/>
        <xdr:cNvSpPr>
          <a:spLocks/>
        </xdr:cNvSpPr>
      </xdr:nvSpPr>
      <xdr:spPr>
        <a:xfrm flipV="1">
          <a:off x="5114925" y="7010400"/>
          <a:ext cx="3714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45</xdr:row>
      <xdr:rowOff>0</xdr:rowOff>
    </xdr:from>
    <xdr:ext cx="152400" cy="152400"/>
    <xdr:sp>
      <xdr:nvSpPr>
        <xdr:cNvPr id="25" name="Oval 994"/>
        <xdr:cNvSpPr>
          <a:spLocks/>
        </xdr:cNvSpPr>
      </xdr:nvSpPr>
      <xdr:spPr>
        <a:xfrm>
          <a:off x="7010400" y="8839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45</xdr:row>
      <xdr:rowOff>76200</xdr:rowOff>
    </xdr:from>
    <xdr:to>
      <xdr:col>13</xdr:col>
      <xdr:colOff>0</xdr:colOff>
      <xdr:row>45</xdr:row>
      <xdr:rowOff>76200</xdr:rowOff>
    </xdr:to>
    <xdr:sp>
      <xdr:nvSpPr>
        <xdr:cNvPr id="26" name="Line 995"/>
        <xdr:cNvSpPr>
          <a:spLocks/>
        </xdr:cNvSpPr>
      </xdr:nvSpPr>
      <xdr:spPr>
        <a:xfrm>
          <a:off x="5486400" y="8915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45</xdr:row>
      <xdr:rowOff>76200</xdr:rowOff>
    </xdr:from>
    <xdr:to>
      <xdr:col>11</xdr:col>
      <xdr:colOff>0</xdr:colOff>
      <xdr:row>45</xdr:row>
      <xdr:rowOff>76200</xdr:rowOff>
    </xdr:to>
    <xdr:sp>
      <xdr:nvSpPr>
        <xdr:cNvPr id="27" name="Line 996"/>
        <xdr:cNvSpPr>
          <a:spLocks/>
        </xdr:cNvSpPr>
      </xdr:nvSpPr>
      <xdr:spPr>
        <a:xfrm>
          <a:off x="5114925" y="8915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55</xdr:row>
      <xdr:rowOff>0</xdr:rowOff>
    </xdr:from>
    <xdr:ext cx="152400" cy="152400"/>
    <xdr:sp>
      <xdr:nvSpPr>
        <xdr:cNvPr id="28" name="Oval 997"/>
        <xdr:cNvSpPr>
          <a:spLocks/>
        </xdr:cNvSpPr>
      </xdr:nvSpPr>
      <xdr:spPr>
        <a:xfrm>
          <a:off x="7010400" y="10744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55</xdr:row>
      <xdr:rowOff>76200</xdr:rowOff>
    </xdr:from>
    <xdr:to>
      <xdr:col>13</xdr:col>
      <xdr:colOff>0</xdr:colOff>
      <xdr:row>55</xdr:row>
      <xdr:rowOff>76200</xdr:rowOff>
    </xdr:to>
    <xdr:sp>
      <xdr:nvSpPr>
        <xdr:cNvPr id="29" name="Line 998"/>
        <xdr:cNvSpPr>
          <a:spLocks/>
        </xdr:cNvSpPr>
      </xdr:nvSpPr>
      <xdr:spPr>
        <a:xfrm>
          <a:off x="5486400" y="10820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45</xdr:row>
      <xdr:rowOff>76200</xdr:rowOff>
    </xdr:from>
    <xdr:to>
      <xdr:col>11</xdr:col>
      <xdr:colOff>0</xdr:colOff>
      <xdr:row>55</xdr:row>
      <xdr:rowOff>76200</xdr:rowOff>
    </xdr:to>
    <xdr:sp>
      <xdr:nvSpPr>
        <xdr:cNvPr id="30" name="Line 999"/>
        <xdr:cNvSpPr>
          <a:spLocks/>
        </xdr:cNvSpPr>
      </xdr:nvSpPr>
      <xdr:spPr>
        <a:xfrm>
          <a:off x="5114925" y="8915400"/>
          <a:ext cx="3714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65</xdr:row>
      <xdr:rowOff>0</xdr:rowOff>
    </xdr:from>
    <xdr:ext cx="152400" cy="152400"/>
    <xdr:sp>
      <xdr:nvSpPr>
        <xdr:cNvPr id="31" name="Oval 1000"/>
        <xdr:cNvSpPr>
          <a:spLocks/>
        </xdr:cNvSpPr>
      </xdr:nvSpPr>
      <xdr:spPr>
        <a:xfrm>
          <a:off x="4962525" y="12649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65</xdr:row>
      <xdr:rowOff>76200</xdr:rowOff>
    </xdr:from>
    <xdr:to>
      <xdr:col>9</xdr:col>
      <xdr:colOff>0</xdr:colOff>
      <xdr:row>65</xdr:row>
      <xdr:rowOff>76200</xdr:rowOff>
    </xdr:to>
    <xdr:sp>
      <xdr:nvSpPr>
        <xdr:cNvPr id="32" name="Line 1001"/>
        <xdr:cNvSpPr>
          <a:spLocks/>
        </xdr:cNvSpPr>
      </xdr:nvSpPr>
      <xdr:spPr>
        <a:xfrm>
          <a:off x="3438525" y="12725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65</xdr:row>
      <xdr:rowOff>76200</xdr:rowOff>
    </xdr:from>
    <xdr:to>
      <xdr:col>7</xdr:col>
      <xdr:colOff>0</xdr:colOff>
      <xdr:row>75</xdr:row>
      <xdr:rowOff>76200</xdr:rowOff>
    </xdr:to>
    <xdr:sp>
      <xdr:nvSpPr>
        <xdr:cNvPr id="33" name="Line 1002"/>
        <xdr:cNvSpPr>
          <a:spLocks/>
        </xdr:cNvSpPr>
      </xdr:nvSpPr>
      <xdr:spPr>
        <a:xfrm flipV="1">
          <a:off x="3067050" y="12725400"/>
          <a:ext cx="3714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75</xdr:row>
      <xdr:rowOff>0</xdr:rowOff>
    </xdr:from>
    <xdr:ext cx="152400" cy="152400"/>
    <xdr:sp>
      <xdr:nvSpPr>
        <xdr:cNvPr id="34" name="Oval 1003"/>
        <xdr:cNvSpPr>
          <a:spLocks/>
        </xdr:cNvSpPr>
      </xdr:nvSpPr>
      <xdr:spPr>
        <a:xfrm>
          <a:off x="4962525" y="14554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75</xdr:row>
      <xdr:rowOff>76200</xdr:rowOff>
    </xdr:from>
    <xdr:to>
      <xdr:col>9</xdr:col>
      <xdr:colOff>0</xdr:colOff>
      <xdr:row>75</xdr:row>
      <xdr:rowOff>76200</xdr:rowOff>
    </xdr:to>
    <xdr:sp>
      <xdr:nvSpPr>
        <xdr:cNvPr id="35" name="Line 1004"/>
        <xdr:cNvSpPr>
          <a:spLocks/>
        </xdr:cNvSpPr>
      </xdr:nvSpPr>
      <xdr:spPr>
        <a:xfrm>
          <a:off x="3438525" y="14630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75</xdr:row>
      <xdr:rowOff>76200</xdr:rowOff>
    </xdr:from>
    <xdr:to>
      <xdr:col>7</xdr:col>
      <xdr:colOff>0</xdr:colOff>
      <xdr:row>75</xdr:row>
      <xdr:rowOff>76200</xdr:rowOff>
    </xdr:to>
    <xdr:sp>
      <xdr:nvSpPr>
        <xdr:cNvPr id="36" name="Line 1005"/>
        <xdr:cNvSpPr>
          <a:spLocks/>
        </xdr:cNvSpPr>
      </xdr:nvSpPr>
      <xdr:spPr>
        <a:xfrm>
          <a:off x="3067050" y="14630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85</xdr:row>
      <xdr:rowOff>0</xdr:rowOff>
    </xdr:from>
    <xdr:ext cx="152400" cy="152400"/>
    <xdr:sp>
      <xdr:nvSpPr>
        <xdr:cNvPr id="37" name="Oval 1006"/>
        <xdr:cNvSpPr>
          <a:spLocks/>
        </xdr:cNvSpPr>
      </xdr:nvSpPr>
      <xdr:spPr>
        <a:xfrm>
          <a:off x="4962525" y="16459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85</xdr:row>
      <xdr:rowOff>76200</xdr:rowOff>
    </xdr:from>
    <xdr:to>
      <xdr:col>9</xdr:col>
      <xdr:colOff>0</xdr:colOff>
      <xdr:row>85</xdr:row>
      <xdr:rowOff>76200</xdr:rowOff>
    </xdr:to>
    <xdr:sp>
      <xdr:nvSpPr>
        <xdr:cNvPr id="38" name="Line 1007"/>
        <xdr:cNvSpPr>
          <a:spLocks/>
        </xdr:cNvSpPr>
      </xdr:nvSpPr>
      <xdr:spPr>
        <a:xfrm>
          <a:off x="3438525" y="16535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75</xdr:row>
      <xdr:rowOff>76200</xdr:rowOff>
    </xdr:from>
    <xdr:to>
      <xdr:col>7</xdr:col>
      <xdr:colOff>0</xdr:colOff>
      <xdr:row>85</xdr:row>
      <xdr:rowOff>76200</xdr:rowOff>
    </xdr:to>
    <xdr:sp>
      <xdr:nvSpPr>
        <xdr:cNvPr id="39" name="Line 1008"/>
        <xdr:cNvSpPr>
          <a:spLocks/>
        </xdr:cNvSpPr>
      </xdr:nvSpPr>
      <xdr:spPr>
        <a:xfrm>
          <a:off x="3067050" y="14630400"/>
          <a:ext cx="3714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</xdr:row>
      <xdr:rowOff>0</xdr:rowOff>
    </xdr:from>
    <xdr:ext cx="0" cy="152400"/>
    <xdr:sp>
      <xdr:nvSpPr>
        <xdr:cNvPr id="40" name="Line 1009"/>
        <xdr:cNvSpPr>
          <a:spLocks/>
        </xdr:cNvSpPr>
      </xdr:nvSpPr>
      <xdr:spPr>
        <a:xfrm>
          <a:off x="9058275" y="838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</xdr:row>
      <xdr:rowOff>76200</xdr:rowOff>
    </xdr:from>
    <xdr:to>
      <xdr:col>17</xdr:col>
      <xdr:colOff>0</xdr:colOff>
      <xdr:row>3</xdr:row>
      <xdr:rowOff>76200</xdr:rowOff>
    </xdr:to>
    <xdr:sp>
      <xdr:nvSpPr>
        <xdr:cNvPr id="41" name="Line 1010"/>
        <xdr:cNvSpPr>
          <a:spLocks/>
        </xdr:cNvSpPr>
      </xdr:nvSpPr>
      <xdr:spPr>
        <a:xfrm>
          <a:off x="7534275" y="914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3</xdr:row>
      <xdr:rowOff>76200</xdr:rowOff>
    </xdr:from>
    <xdr:to>
      <xdr:col>15</xdr:col>
      <xdr:colOff>0</xdr:colOff>
      <xdr:row>5</xdr:row>
      <xdr:rowOff>76200</xdr:rowOff>
    </xdr:to>
    <xdr:sp>
      <xdr:nvSpPr>
        <xdr:cNvPr id="42" name="Line 1011"/>
        <xdr:cNvSpPr>
          <a:spLocks/>
        </xdr:cNvSpPr>
      </xdr:nvSpPr>
      <xdr:spPr>
        <a:xfrm flipV="1">
          <a:off x="7162800" y="914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8</xdr:row>
      <xdr:rowOff>0</xdr:rowOff>
    </xdr:from>
    <xdr:ext cx="0" cy="152400"/>
    <xdr:sp>
      <xdr:nvSpPr>
        <xdr:cNvPr id="43" name="Line 1012"/>
        <xdr:cNvSpPr>
          <a:spLocks/>
        </xdr:cNvSpPr>
      </xdr:nvSpPr>
      <xdr:spPr>
        <a:xfrm>
          <a:off x="9058275" y="1790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8</xdr:row>
      <xdr:rowOff>76200</xdr:rowOff>
    </xdr:from>
    <xdr:to>
      <xdr:col>17</xdr:col>
      <xdr:colOff>0</xdr:colOff>
      <xdr:row>8</xdr:row>
      <xdr:rowOff>76200</xdr:rowOff>
    </xdr:to>
    <xdr:sp>
      <xdr:nvSpPr>
        <xdr:cNvPr id="44" name="Line 1013"/>
        <xdr:cNvSpPr>
          <a:spLocks/>
        </xdr:cNvSpPr>
      </xdr:nvSpPr>
      <xdr:spPr>
        <a:xfrm>
          <a:off x="7534275" y="1866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5</xdr:row>
      <xdr:rowOff>76200</xdr:rowOff>
    </xdr:from>
    <xdr:to>
      <xdr:col>15</xdr:col>
      <xdr:colOff>0</xdr:colOff>
      <xdr:row>8</xdr:row>
      <xdr:rowOff>76200</xdr:rowOff>
    </xdr:to>
    <xdr:sp>
      <xdr:nvSpPr>
        <xdr:cNvPr id="45" name="Line 1014"/>
        <xdr:cNvSpPr>
          <a:spLocks/>
        </xdr:cNvSpPr>
      </xdr:nvSpPr>
      <xdr:spPr>
        <a:xfrm>
          <a:off x="7162800" y="1295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18</xdr:row>
      <xdr:rowOff>0</xdr:rowOff>
    </xdr:from>
    <xdr:ext cx="0" cy="152400"/>
    <xdr:sp>
      <xdr:nvSpPr>
        <xdr:cNvPr id="46" name="Line 1015"/>
        <xdr:cNvSpPr>
          <a:spLocks/>
        </xdr:cNvSpPr>
      </xdr:nvSpPr>
      <xdr:spPr>
        <a:xfrm>
          <a:off x="9058275" y="3695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18</xdr:row>
      <xdr:rowOff>76200</xdr:rowOff>
    </xdr:from>
    <xdr:to>
      <xdr:col>17</xdr:col>
      <xdr:colOff>0</xdr:colOff>
      <xdr:row>18</xdr:row>
      <xdr:rowOff>76200</xdr:rowOff>
    </xdr:to>
    <xdr:sp>
      <xdr:nvSpPr>
        <xdr:cNvPr id="47" name="Line 1016"/>
        <xdr:cNvSpPr>
          <a:spLocks/>
        </xdr:cNvSpPr>
      </xdr:nvSpPr>
      <xdr:spPr>
        <a:xfrm>
          <a:off x="7534275" y="3771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15</xdr:row>
      <xdr:rowOff>76200</xdr:rowOff>
    </xdr:from>
    <xdr:to>
      <xdr:col>15</xdr:col>
      <xdr:colOff>0</xdr:colOff>
      <xdr:row>18</xdr:row>
      <xdr:rowOff>76200</xdr:rowOff>
    </xdr:to>
    <xdr:sp>
      <xdr:nvSpPr>
        <xdr:cNvPr id="48" name="Line 1017"/>
        <xdr:cNvSpPr>
          <a:spLocks/>
        </xdr:cNvSpPr>
      </xdr:nvSpPr>
      <xdr:spPr>
        <a:xfrm>
          <a:off x="7162800" y="3200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25</xdr:row>
      <xdr:rowOff>0</xdr:rowOff>
    </xdr:from>
    <xdr:ext cx="152400" cy="152400"/>
    <xdr:sp>
      <xdr:nvSpPr>
        <xdr:cNvPr id="49" name="Oval 1018"/>
        <xdr:cNvSpPr>
          <a:spLocks/>
        </xdr:cNvSpPr>
      </xdr:nvSpPr>
      <xdr:spPr>
        <a:xfrm>
          <a:off x="7010400" y="5029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25</xdr:row>
      <xdr:rowOff>76200</xdr:rowOff>
    </xdr:from>
    <xdr:to>
      <xdr:col>13</xdr:col>
      <xdr:colOff>0</xdr:colOff>
      <xdr:row>25</xdr:row>
      <xdr:rowOff>76200</xdr:rowOff>
    </xdr:to>
    <xdr:sp>
      <xdr:nvSpPr>
        <xdr:cNvPr id="50" name="Line 1019"/>
        <xdr:cNvSpPr>
          <a:spLocks/>
        </xdr:cNvSpPr>
      </xdr:nvSpPr>
      <xdr:spPr>
        <a:xfrm>
          <a:off x="5486400" y="5105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15</xdr:row>
      <xdr:rowOff>76200</xdr:rowOff>
    </xdr:from>
    <xdr:to>
      <xdr:col>11</xdr:col>
      <xdr:colOff>0</xdr:colOff>
      <xdr:row>25</xdr:row>
      <xdr:rowOff>76200</xdr:rowOff>
    </xdr:to>
    <xdr:sp>
      <xdr:nvSpPr>
        <xdr:cNvPr id="51" name="Line 1020"/>
        <xdr:cNvSpPr>
          <a:spLocks/>
        </xdr:cNvSpPr>
      </xdr:nvSpPr>
      <xdr:spPr>
        <a:xfrm>
          <a:off x="5114925" y="3200400"/>
          <a:ext cx="3714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23</xdr:row>
      <xdr:rowOff>0</xdr:rowOff>
    </xdr:from>
    <xdr:ext cx="0" cy="152400"/>
    <xdr:sp>
      <xdr:nvSpPr>
        <xdr:cNvPr id="52" name="Line 1021"/>
        <xdr:cNvSpPr>
          <a:spLocks/>
        </xdr:cNvSpPr>
      </xdr:nvSpPr>
      <xdr:spPr>
        <a:xfrm>
          <a:off x="9058275" y="4648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23</xdr:row>
      <xdr:rowOff>76200</xdr:rowOff>
    </xdr:from>
    <xdr:to>
      <xdr:col>17</xdr:col>
      <xdr:colOff>0</xdr:colOff>
      <xdr:row>23</xdr:row>
      <xdr:rowOff>76200</xdr:rowOff>
    </xdr:to>
    <xdr:sp>
      <xdr:nvSpPr>
        <xdr:cNvPr id="53" name="Line 1022"/>
        <xdr:cNvSpPr>
          <a:spLocks/>
        </xdr:cNvSpPr>
      </xdr:nvSpPr>
      <xdr:spPr>
        <a:xfrm>
          <a:off x="7534275" y="4724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23</xdr:row>
      <xdr:rowOff>76200</xdr:rowOff>
    </xdr:from>
    <xdr:to>
      <xdr:col>15</xdr:col>
      <xdr:colOff>0</xdr:colOff>
      <xdr:row>25</xdr:row>
      <xdr:rowOff>76200</xdr:rowOff>
    </xdr:to>
    <xdr:sp>
      <xdr:nvSpPr>
        <xdr:cNvPr id="54" name="Line 1023"/>
        <xdr:cNvSpPr>
          <a:spLocks/>
        </xdr:cNvSpPr>
      </xdr:nvSpPr>
      <xdr:spPr>
        <a:xfrm flipV="1">
          <a:off x="7162800" y="4724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28</xdr:row>
      <xdr:rowOff>0</xdr:rowOff>
    </xdr:from>
    <xdr:ext cx="0" cy="152400"/>
    <xdr:sp>
      <xdr:nvSpPr>
        <xdr:cNvPr id="55" name="Line 0"/>
        <xdr:cNvSpPr>
          <a:spLocks/>
        </xdr:cNvSpPr>
      </xdr:nvSpPr>
      <xdr:spPr>
        <a:xfrm>
          <a:off x="9058275" y="5600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28</xdr:row>
      <xdr:rowOff>76200</xdr:rowOff>
    </xdr:from>
    <xdr:to>
      <xdr:col>17</xdr:col>
      <xdr:colOff>0</xdr:colOff>
      <xdr:row>28</xdr:row>
      <xdr:rowOff>76200</xdr:rowOff>
    </xdr:to>
    <xdr:sp>
      <xdr:nvSpPr>
        <xdr:cNvPr id="56" name="Line 1"/>
        <xdr:cNvSpPr>
          <a:spLocks/>
        </xdr:cNvSpPr>
      </xdr:nvSpPr>
      <xdr:spPr>
        <a:xfrm>
          <a:off x="7534275" y="5676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25</xdr:row>
      <xdr:rowOff>76200</xdr:rowOff>
    </xdr:from>
    <xdr:to>
      <xdr:col>15</xdr:col>
      <xdr:colOff>0</xdr:colOff>
      <xdr:row>28</xdr:row>
      <xdr:rowOff>76200</xdr:rowOff>
    </xdr:to>
    <xdr:sp>
      <xdr:nvSpPr>
        <xdr:cNvPr id="57" name="Line 2"/>
        <xdr:cNvSpPr>
          <a:spLocks/>
        </xdr:cNvSpPr>
      </xdr:nvSpPr>
      <xdr:spPr>
        <a:xfrm>
          <a:off x="7162800" y="5105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33</xdr:row>
      <xdr:rowOff>0</xdr:rowOff>
    </xdr:from>
    <xdr:ext cx="0" cy="152400"/>
    <xdr:sp>
      <xdr:nvSpPr>
        <xdr:cNvPr id="58" name="Line 3"/>
        <xdr:cNvSpPr>
          <a:spLocks/>
        </xdr:cNvSpPr>
      </xdr:nvSpPr>
      <xdr:spPr>
        <a:xfrm>
          <a:off x="9058275" y="6553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33</xdr:row>
      <xdr:rowOff>76200</xdr:rowOff>
    </xdr:from>
    <xdr:to>
      <xdr:col>17</xdr:col>
      <xdr:colOff>0</xdr:colOff>
      <xdr:row>33</xdr:row>
      <xdr:rowOff>76200</xdr:rowOff>
    </xdr:to>
    <xdr:sp>
      <xdr:nvSpPr>
        <xdr:cNvPr id="59" name="Line 4"/>
        <xdr:cNvSpPr>
          <a:spLocks/>
        </xdr:cNvSpPr>
      </xdr:nvSpPr>
      <xdr:spPr>
        <a:xfrm>
          <a:off x="7534275" y="6629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33</xdr:row>
      <xdr:rowOff>76200</xdr:rowOff>
    </xdr:from>
    <xdr:to>
      <xdr:col>15</xdr:col>
      <xdr:colOff>0</xdr:colOff>
      <xdr:row>35</xdr:row>
      <xdr:rowOff>76200</xdr:rowOff>
    </xdr:to>
    <xdr:sp>
      <xdr:nvSpPr>
        <xdr:cNvPr id="60" name="Line 5"/>
        <xdr:cNvSpPr>
          <a:spLocks/>
        </xdr:cNvSpPr>
      </xdr:nvSpPr>
      <xdr:spPr>
        <a:xfrm flipV="1">
          <a:off x="7162800" y="6629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38</xdr:row>
      <xdr:rowOff>0</xdr:rowOff>
    </xdr:from>
    <xdr:ext cx="0" cy="152400"/>
    <xdr:sp>
      <xdr:nvSpPr>
        <xdr:cNvPr id="61" name="Line 6"/>
        <xdr:cNvSpPr>
          <a:spLocks/>
        </xdr:cNvSpPr>
      </xdr:nvSpPr>
      <xdr:spPr>
        <a:xfrm>
          <a:off x="9058275" y="7505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38</xdr:row>
      <xdr:rowOff>76200</xdr:rowOff>
    </xdr:from>
    <xdr:to>
      <xdr:col>17</xdr:col>
      <xdr:colOff>0</xdr:colOff>
      <xdr:row>38</xdr:row>
      <xdr:rowOff>76200</xdr:rowOff>
    </xdr:to>
    <xdr:sp>
      <xdr:nvSpPr>
        <xdr:cNvPr id="62" name="Line 7"/>
        <xdr:cNvSpPr>
          <a:spLocks/>
        </xdr:cNvSpPr>
      </xdr:nvSpPr>
      <xdr:spPr>
        <a:xfrm>
          <a:off x="7534275" y="7581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35</xdr:row>
      <xdr:rowOff>76200</xdr:rowOff>
    </xdr:from>
    <xdr:to>
      <xdr:col>15</xdr:col>
      <xdr:colOff>0</xdr:colOff>
      <xdr:row>38</xdr:row>
      <xdr:rowOff>76200</xdr:rowOff>
    </xdr:to>
    <xdr:sp>
      <xdr:nvSpPr>
        <xdr:cNvPr id="63" name="Line 8"/>
        <xdr:cNvSpPr>
          <a:spLocks/>
        </xdr:cNvSpPr>
      </xdr:nvSpPr>
      <xdr:spPr>
        <a:xfrm>
          <a:off x="7162800" y="7010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43</xdr:row>
      <xdr:rowOff>0</xdr:rowOff>
    </xdr:from>
    <xdr:ext cx="0" cy="152400"/>
    <xdr:sp>
      <xdr:nvSpPr>
        <xdr:cNvPr id="64" name="Line 9"/>
        <xdr:cNvSpPr>
          <a:spLocks/>
        </xdr:cNvSpPr>
      </xdr:nvSpPr>
      <xdr:spPr>
        <a:xfrm>
          <a:off x="9058275" y="8458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43</xdr:row>
      <xdr:rowOff>76200</xdr:rowOff>
    </xdr:from>
    <xdr:to>
      <xdr:col>17</xdr:col>
      <xdr:colOff>0</xdr:colOff>
      <xdr:row>43</xdr:row>
      <xdr:rowOff>76200</xdr:rowOff>
    </xdr:to>
    <xdr:sp>
      <xdr:nvSpPr>
        <xdr:cNvPr id="65" name="Line 10"/>
        <xdr:cNvSpPr>
          <a:spLocks/>
        </xdr:cNvSpPr>
      </xdr:nvSpPr>
      <xdr:spPr>
        <a:xfrm>
          <a:off x="7534275" y="8534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43</xdr:row>
      <xdr:rowOff>76200</xdr:rowOff>
    </xdr:from>
    <xdr:to>
      <xdr:col>15</xdr:col>
      <xdr:colOff>0</xdr:colOff>
      <xdr:row>45</xdr:row>
      <xdr:rowOff>76200</xdr:rowOff>
    </xdr:to>
    <xdr:sp>
      <xdr:nvSpPr>
        <xdr:cNvPr id="66" name="Line 11"/>
        <xdr:cNvSpPr>
          <a:spLocks/>
        </xdr:cNvSpPr>
      </xdr:nvSpPr>
      <xdr:spPr>
        <a:xfrm flipV="1">
          <a:off x="7162800" y="8534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48</xdr:row>
      <xdr:rowOff>0</xdr:rowOff>
    </xdr:from>
    <xdr:ext cx="0" cy="152400"/>
    <xdr:sp>
      <xdr:nvSpPr>
        <xdr:cNvPr id="67" name="Line 12"/>
        <xdr:cNvSpPr>
          <a:spLocks/>
        </xdr:cNvSpPr>
      </xdr:nvSpPr>
      <xdr:spPr>
        <a:xfrm>
          <a:off x="9058275" y="9410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48</xdr:row>
      <xdr:rowOff>76200</xdr:rowOff>
    </xdr:from>
    <xdr:to>
      <xdr:col>17</xdr:col>
      <xdr:colOff>0</xdr:colOff>
      <xdr:row>48</xdr:row>
      <xdr:rowOff>76200</xdr:rowOff>
    </xdr:to>
    <xdr:sp>
      <xdr:nvSpPr>
        <xdr:cNvPr id="68" name="Line 13"/>
        <xdr:cNvSpPr>
          <a:spLocks/>
        </xdr:cNvSpPr>
      </xdr:nvSpPr>
      <xdr:spPr>
        <a:xfrm>
          <a:off x="7534275" y="9486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45</xdr:row>
      <xdr:rowOff>76200</xdr:rowOff>
    </xdr:from>
    <xdr:to>
      <xdr:col>15</xdr:col>
      <xdr:colOff>0</xdr:colOff>
      <xdr:row>48</xdr:row>
      <xdr:rowOff>76200</xdr:rowOff>
    </xdr:to>
    <xdr:sp>
      <xdr:nvSpPr>
        <xdr:cNvPr id="69" name="Line 14"/>
        <xdr:cNvSpPr>
          <a:spLocks/>
        </xdr:cNvSpPr>
      </xdr:nvSpPr>
      <xdr:spPr>
        <a:xfrm>
          <a:off x="7162800" y="8915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53</xdr:row>
      <xdr:rowOff>0</xdr:rowOff>
    </xdr:from>
    <xdr:ext cx="0" cy="152400"/>
    <xdr:sp>
      <xdr:nvSpPr>
        <xdr:cNvPr id="70" name="Line 15"/>
        <xdr:cNvSpPr>
          <a:spLocks/>
        </xdr:cNvSpPr>
      </xdr:nvSpPr>
      <xdr:spPr>
        <a:xfrm>
          <a:off x="9058275" y="10363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53</xdr:row>
      <xdr:rowOff>76200</xdr:rowOff>
    </xdr:from>
    <xdr:to>
      <xdr:col>17</xdr:col>
      <xdr:colOff>0</xdr:colOff>
      <xdr:row>53</xdr:row>
      <xdr:rowOff>76200</xdr:rowOff>
    </xdr:to>
    <xdr:sp>
      <xdr:nvSpPr>
        <xdr:cNvPr id="71" name="Line 16"/>
        <xdr:cNvSpPr>
          <a:spLocks/>
        </xdr:cNvSpPr>
      </xdr:nvSpPr>
      <xdr:spPr>
        <a:xfrm>
          <a:off x="7534275" y="10439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53</xdr:row>
      <xdr:rowOff>76200</xdr:rowOff>
    </xdr:from>
    <xdr:to>
      <xdr:col>15</xdr:col>
      <xdr:colOff>0</xdr:colOff>
      <xdr:row>55</xdr:row>
      <xdr:rowOff>76200</xdr:rowOff>
    </xdr:to>
    <xdr:sp>
      <xdr:nvSpPr>
        <xdr:cNvPr id="72" name="Line 17"/>
        <xdr:cNvSpPr>
          <a:spLocks/>
        </xdr:cNvSpPr>
      </xdr:nvSpPr>
      <xdr:spPr>
        <a:xfrm flipV="1">
          <a:off x="7162800" y="10439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58</xdr:row>
      <xdr:rowOff>0</xdr:rowOff>
    </xdr:from>
    <xdr:ext cx="0" cy="152400"/>
    <xdr:sp>
      <xdr:nvSpPr>
        <xdr:cNvPr id="73" name="Line 18"/>
        <xdr:cNvSpPr>
          <a:spLocks/>
        </xdr:cNvSpPr>
      </xdr:nvSpPr>
      <xdr:spPr>
        <a:xfrm>
          <a:off x="9058275" y="11315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58</xdr:row>
      <xdr:rowOff>76200</xdr:rowOff>
    </xdr:from>
    <xdr:to>
      <xdr:col>17</xdr:col>
      <xdr:colOff>0</xdr:colOff>
      <xdr:row>58</xdr:row>
      <xdr:rowOff>76200</xdr:rowOff>
    </xdr:to>
    <xdr:sp>
      <xdr:nvSpPr>
        <xdr:cNvPr id="74" name="Line 19"/>
        <xdr:cNvSpPr>
          <a:spLocks/>
        </xdr:cNvSpPr>
      </xdr:nvSpPr>
      <xdr:spPr>
        <a:xfrm>
          <a:off x="7534275" y="11391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55</xdr:row>
      <xdr:rowOff>76200</xdr:rowOff>
    </xdr:from>
    <xdr:to>
      <xdr:col>15</xdr:col>
      <xdr:colOff>0</xdr:colOff>
      <xdr:row>58</xdr:row>
      <xdr:rowOff>76200</xdr:rowOff>
    </xdr:to>
    <xdr:sp>
      <xdr:nvSpPr>
        <xdr:cNvPr id="75" name="Line 20"/>
        <xdr:cNvSpPr>
          <a:spLocks/>
        </xdr:cNvSpPr>
      </xdr:nvSpPr>
      <xdr:spPr>
        <a:xfrm>
          <a:off x="7162800" y="10820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63</xdr:row>
      <xdr:rowOff>0</xdr:rowOff>
    </xdr:from>
    <xdr:ext cx="0" cy="152400"/>
    <xdr:sp>
      <xdr:nvSpPr>
        <xdr:cNvPr id="76" name="Line 21"/>
        <xdr:cNvSpPr>
          <a:spLocks/>
        </xdr:cNvSpPr>
      </xdr:nvSpPr>
      <xdr:spPr>
        <a:xfrm>
          <a:off x="7010400" y="12268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152400</xdr:colOff>
      <xdr:row>63</xdr:row>
      <xdr:rowOff>76200</xdr:rowOff>
    </xdr:from>
    <xdr:to>
      <xdr:col>17</xdr:col>
      <xdr:colOff>0</xdr:colOff>
      <xdr:row>63</xdr:row>
      <xdr:rowOff>76200</xdr:rowOff>
    </xdr:to>
    <xdr:sp>
      <xdr:nvSpPr>
        <xdr:cNvPr id="77" name="Line 22"/>
        <xdr:cNvSpPr>
          <a:spLocks/>
        </xdr:cNvSpPr>
      </xdr:nvSpPr>
      <xdr:spPr>
        <a:xfrm>
          <a:off x="7162800" y="12344400"/>
          <a:ext cx="18954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76200</xdr:rowOff>
    </xdr:from>
    <xdr:to>
      <xdr:col>13</xdr:col>
      <xdr:colOff>0</xdr:colOff>
      <xdr:row>63</xdr:row>
      <xdr:rowOff>76200</xdr:rowOff>
    </xdr:to>
    <xdr:sp>
      <xdr:nvSpPr>
        <xdr:cNvPr id="78" name="Line 23"/>
        <xdr:cNvSpPr>
          <a:spLocks/>
        </xdr:cNvSpPr>
      </xdr:nvSpPr>
      <xdr:spPr>
        <a:xfrm>
          <a:off x="5486400" y="12344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63</xdr:row>
      <xdr:rowOff>76200</xdr:rowOff>
    </xdr:from>
    <xdr:to>
      <xdr:col>11</xdr:col>
      <xdr:colOff>0</xdr:colOff>
      <xdr:row>65</xdr:row>
      <xdr:rowOff>76200</xdr:rowOff>
    </xdr:to>
    <xdr:sp>
      <xdr:nvSpPr>
        <xdr:cNvPr id="79" name="Line 24"/>
        <xdr:cNvSpPr>
          <a:spLocks/>
        </xdr:cNvSpPr>
      </xdr:nvSpPr>
      <xdr:spPr>
        <a:xfrm flipV="1">
          <a:off x="5114925" y="12344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68</xdr:row>
      <xdr:rowOff>0</xdr:rowOff>
    </xdr:from>
    <xdr:ext cx="0" cy="152400"/>
    <xdr:sp>
      <xdr:nvSpPr>
        <xdr:cNvPr id="80" name="Line 25"/>
        <xdr:cNvSpPr>
          <a:spLocks/>
        </xdr:cNvSpPr>
      </xdr:nvSpPr>
      <xdr:spPr>
        <a:xfrm>
          <a:off x="7010400" y="13220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152400</xdr:colOff>
      <xdr:row>68</xdr:row>
      <xdr:rowOff>76200</xdr:rowOff>
    </xdr:from>
    <xdr:to>
      <xdr:col>17</xdr:col>
      <xdr:colOff>0</xdr:colOff>
      <xdr:row>68</xdr:row>
      <xdr:rowOff>76200</xdr:rowOff>
    </xdr:to>
    <xdr:sp>
      <xdr:nvSpPr>
        <xdr:cNvPr id="81" name="Line 26"/>
        <xdr:cNvSpPr>
          <a:spLocks/>
        </xdr:cNvSpPr>
      </xdr:nvSpPr>
      <xdr:spPr>
        <a:xfrm>
          <a:off x="7162800" y="13296900"/>
          <a:ext cx="18954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68</xdr:row>
      <xdr:rowOff>76200</xdr:rowOff>
    </xdr:from>
    <xdr:to>
      <xdr:col>13</xdr:col>
      <xdr:colOff>0</xdr:colOff>
      <xdr:row>68</xdr:row>
      <xdr:rowOff>76200</xdr:rowOff>
    </xdr:to>
    <xdr:sp>
      <xdr:nvSpPr>
        <xdr:cNvPr id="82" name="Line 27"/>
        <xdr:cNvSpPr>
          <a:spLocks/>
        </xdr:cNvSpPr>
      </xdr:nvSpPr>
      <xdr:spPr>
        <a:xfrm>
          <a:off x="5486400" y="13296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76200</xdr:rowOff>
    </xdr:from>
    <xdr:to>
      <xdr:col>11</xdr:col>
      <xdr:colOff>0</xdr:colOff>
      <xdr:row>68</xdr:row>
      <xdr:rowOff>76200</xdr:rowOff>
    </xdr:to>
    <xdr:sp>
      <xdr:nvSpPr>
        <xdr:cNvPr id="83" name="Line 28"/>
        <xdr:cNvSpPr>
          <a:spLocks/>
        </xdr:cNvSpPr>
      </xdr:nvSpPr>
      <xdr:spPr>
        <a:xfrm>
          <a:off x="5114925" y="12725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73</xdr:row>
      <xdr:rowOff>0</xdr:rowOff>
    </xdr:from>
    <xdr:ext cx="0" cy="152400"/>
    <xdr:sp>
      <xdr:nvSpPr>
        <xdr:cNvPr id="84" name="Line 29"/>
        <xdr:cNvSpPr>
          <a:spLocks/>
        </xdr:cNvSpPr>
      </xdr:nvSpPr>
      <xdr:spPr>
        <a:xfrm>
          <a:off x="7010400" y="14173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152400</xdr:colOff>
      <xdr:row>73</xdr:row>
      <xdr:rowOff>76200</xdr:rowOff>
    </xdr:from>
    <xdr:to>
      <xdr:col>17</xdr:col>
      <xdr:colOff>0</xdr:colOff>
      <xdr:row>73</xdr:row>
      <xdr:rowOff>76200</xdr:rowOff>
    </xdr:to>
    <xdr:sp>
      <xdr:nvSpPr>
        <xdr:cNvPr id="85" name="Line 30"/>
        <xdr:cNvSpPr>
          <a:spLocks/>
        </xdr:cNvSpPr>
      </xdr:nvSpPr>
      <xdr:spPr>
        <a:xfrm>
          <a:off x="7162800" y="14249400"/>
          <a:ext cx="18954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76200</xdr:rowOff>
    </xdr:from>
    <xdr:to>
      <xdr:col>13</xdr:col>
      <xdr:colOff>0</xdr:colOff>
      <xdr:row>73</xdr:row>
      <xdr:rowOff>76200</xdr:rowOff>
    </xdr:to>
    <xdr:sp>
      <xdr:nvSpPr>
        <xdr:cNvPr id="86" name="Line 31"/>
        <xdr:cNvSpPr>
          <a:spLocks/>
        </xdr:cNvSpPr>
      </xdr:nvSpPr>
      <xdr:spPr>
        <a:xfrm>
          <a:off x="5486400" y="14249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73</xdr:row>
      <xdr:rowOff>76200</xdr:rowOff>
    </xdr:from>
    <xdr:to>
      <xdr:col>11</xdr:col>
      <xdr:colOff>0</xdr:colOff>
      <xdr:row>75</xdr:row>
      <xdr:rowOff>76200</xdr:rowOff>
    </xdr:to>
    <xdr:sp>
      <xdr:nvSpPr>
        <xdr:cNvPr id="87" name="Line 32"/>
        <xdr:cNvSpPr>
          <a:spLocks/>
        </xdr:cNvSpPr>
      </xdr:nvSpPr>
      <xdr:spPr>
        <a:xfrm flipV="1">
          <a:off x="5114925" y="14249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78</xdr:row>
      <xdr:rowOff>0</xdr:rowOff>
    </xdr:from>
    <xdr:ext cx="0" cy="152400"/>
    <xdr:sp>
      <xdr:nvSpPr>
        <xdr:cNvPr id="88" name="Line 33"/>
        <xdr:cNvSpPr>
          <a:spLocks/>
        </xdr:cNvSpPr>
      </xdr:nvSpPr>
      <xdr:spPr>
        <a:xfrm>
          <a:off x="7010400" y="15125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152400</xdr:colOff>
      <xdr:row>78</xdr:row>
      <xdr:rowOff>76200</xdr:rowOff>
    </xdr:from>
    <xdr:to>
      <xdr:col>17</xdr:col>
      <xdr:colOff>0</xdr:colOff>
      <xdr:row>78</xdr:row>
      <xdr:rowOff>76200</xdr:rowOff>
    </xdr:to>
    <xdr:sp>
      <xdr:nvSpPr>
        <xdr:cNvPr id="89" name="Line 34"/>
        <xdr:cNvSpPr>
          <a:spLocks/>
        </xdr:cNvSpPr>
      </xdr:nvSpPr>
      <xdr:spPr>
        <a:xfrm>
          <a:off x="7162800" y="15201900"/>
          <a:ext cx="18954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76200</xdr:rowOff>
    </xdr:from>
    <xdr:to>
      <xdr:col>13</xdr:col>
      <xdr:colOff>0</xdr:colOff>
      <xdr:row>78</xdr:row>
      <xdr:rowOff>76200</xdr:rowOff>
    </xdr:to>
    <xdr:sp>
      <xdr:nvSpPr>
        <xdr:cNvPr id="90" name="Line 35"/>
        <xdr:cNvSpPr>
          <a:spLocks/>
        </xdr:cNvSpPr>
      </xdr:nvSpPr>
      <xdr:spPr>
        <a:xfrm>
          <a:off x="5486400" y="15201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75</xdr:row>
      <xdr:rowOff>76200</xdr:rowOff>
    </xdr:from>
    <xdr:to>
      <xdr:col>11</xdr:col>
      <xdr:colOff>0</xdr:colOff>
      <xdr:row>78</xdr:row>
      <xdr:rowOff>76200</xdr:rowOff>
    </xdr:to>
    <xdr:sp>
      <xdr:nvSpPr>
        <xdr:cNvPr id="91" name="Line 36"/>
        <xdr:cNvSpPr>
          <a:spLocks/>
        </xdr:cNvSpPr>
      </xdr:nvSpPr>
      <xdr:spPr>
        <a:xfrm>
          <a:off x="5114925" y="14630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83</xdr:row>
      <xdr:rowOff>0</xdr:rowOff>
    </xdr:from>
    <xdr:ext cx="0" cy="152400"/>
    <xdr:sp>
      <xdr:nvSpPr>
        <xdr:cNvPr id="92" name="Line 37"/>
        <xdr:cNvSpPr>
          <a:spLocks/>
        </xdr:cNvSpPr>
      </xdr:nvSpPr>
      <xdr:spPr>
        <a:xfrm>
          <a:off x="7010400" y="16078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152400</xdr:colOff>
      <xdr:row>83</xdr:row>
      <xdr:rowOff>76200</xdr:rowOff>
    </xdr:from>
    <xdr:to>
      <xdr:col>17</xdr:col>
      <xdr:colOff>0</xdr:colOff>
      <xdr:row>83</xdr:row>
      <xdr:rowOff>76200</xdr:rowOff>
    </xdr:to>
    <xdr:sp>
      <xdr:nvSpPr>
        <xdr:cNvPr id="93" name="Line 38"/>
        <xdr:cNvSpPr>
          <a:spLocks/>
        </xdr:cNvSpPr>
      </xdr:nvSpPr>
      <xdr:spPr>
        <a:xfrm>
          <a:off x="7162800" y="16154400"/>
          <a:ext cx="18954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76200</xdr:rowOff>
    </xdr:from>
    <xdr:to>
      <xdr:col>13</xdr:col>
      <xdr:colOff>0</xdr:colOff>
      <xdr:row>83</xdr:row>
      <xdr:rowOff>76200</xdr:rowOff>
    </xdr:to>
    <xdr:sp>
      <xdr:nvSpPr>
        <xdr:cNvPr id="94" name="Line 39"/>
        <xdr:cNvSpPr>
          <a:spLocks/>
        </xdr:cNvSpPr>
      </xdr:nvSpPr>
      <xdr:spPr>
        <a:xfrm>
          <a:off x="5486400" y="16154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83</xdr:row>
      <xdr:rowOff>76200</xdr:rowOff>
    </xdr:from>
    <xdr:to>
      <xdr:col>11</xdr:col>
      <xdr:colOff>0</xdr:colOff>
      <xdr:row>85</xdr:row>
      <xdr:rowOff>76200</xdr:rowOff>
    </xdr:to>
    <xdr:sp>
      <xdr:nvSpPr>
        <xdr:cNvPr id="95" name="Line 40"/>
        <xdr:cNvSpPr>
          <a:spLocks/>
        </xdr:cNvSpPr>
      </xdr:nvSpPr>
      <xdr:spPr>
        <a:xfrm flipV="1">
          <a:off x="5114925" y="16154400"/>
          <a:ext cx="371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88</xdr:row>
      <xdr:rowOff>0</xdr:rowOff>
    </xdr:from>
    <xdr:ext cx="0" cy="152400"/>
    <xdr:sp>
      <xdr:nvSpPr>
        <xdr:cNvPr id="96" name="Line 41"/>
        <xdr:cNvSpPr>
          <a:spLocks/>
        </xdr:cNvSpPr>
      </xdr:nvSpPr>
      <xdr:spPr>
        <a:xfrm>
          <a:off x="7010400" y="17030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152400</xdr:colOff>
      <xdr:row>88</xdr:row>
      <xdr:rowOff>76200</xdr:rowOff>
    </xdr:from>
    <xdr:to>
      <xdr:col>17</xdr:col>
      <xdr:colOff>0</xdr:colOff>
      <xdr:row>88</xdr:row>
      <xdr:rowOff>76200</xdr:rowOff>
    </xdr:to>
    <xdr:sp>
      <xdr:nvSpPr>
        <xdr:cNvPr id="97" name="Line 42"/>
        <xdr:cNvSpPr>
          <a:spLocks/>
        </xdr:cNvSpPr>
      </xdr:nvSpPr>
      <xdr:spPr>
        <a:xfrm>
          <a:off x="7162800" y="17106900"/>
          <a:ext cx="18954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88</xdr:row>
      <xdr:rowOff>76200</xdr:rowOff>
    </xdr:from>
    <xdr:to>
      <xdr:col>13</xdr:col>
      <xdr:colOff>0</xdr:colOff>
      <xdr:row>88</xdr:row>
      <xdr:rowOff>76200</xdr:rowOff>
    </xdr:to>
    <xdr:sp>
      <xdr:nvSpPr>
        <xdr:cNvPr id="98" name="Line 43"/>
        <xdr:cNvSpPr>
          <a:spLocks/>
        </xdr:cNvSpPr>
      </xdr:nvSpPr>
      <xdr:spPr>
        <a:xfrm>
          <a:off x="5486400" y="17106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85</xdr:row>
      <xdr:rowOff>76200</xdr:rowOff>
    </xdr:from>
    <xdr:to>
      <xdr:col>11</xdr:col>
      <xdr:colOff>0</xdr:colOff>
      <xdr:row>88</xdr:row>
      <xdr:rowOff>76200</xdr:rowOff>
    </xdr:to>
    <xdr:sp>
      <xdr:nvSpPr>
        <xdr:cNvPr id="99" name="Line 44"/>
        <xdr:cNvSpPr>
          <a:spLocks/>
        </xdr:cNvSpPr>
      </xdr:nvSpPr>
      <xdr:spPr>
        <a:xfrm>
          <a:off x="5114925" y="16535400"/>
          <a:ext cx="371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52</xdr:row>
      <xdr:rowOff>0</xdr:rowOff>
    </xdr:from>
    <xdr:ext cx="152400" cy="152400"/>
    <xdr:sp>
      <xdr:nvSpPr>
        <xdr:cNvPr id="100" name="Rectangle 45"/>
        <xdr:cNvSpPr>
          <a:spLocks/>
        </xdr:cNvSpPr>
      </xdr:nvSpPr>
      <xdr:spPr>
        <a:xfrm>
          <a:off x="762000" y="101727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76200</xdr:rowOff>
    </xdr:from>
    <xdr:to>
      <xdr:col>1</xdr:col>
      <xdr:colOff>0</xdr:colOff>
      <xdr:row>52</xdr:row>
      <xdr:rowOff>76200</xdr:rowOff>
    </xdr:to>
    <xdr:sp>
      <xdr:nvSpPr>
        <xdr:cNvPr id="101" name="Line 46"/>
        <xdr:cNvSpPr>
          <a:spLocks/>
        </xdr:cNvSpPr>
      </xdr:nvSpPr>
      <xdr:spPr>
        <a:xfrm>
          <a:off x="0" y="10248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33"/>
  <sheetViews>
    <sheetView tabSelected="1" zoomScale="75" zoomScaleNormal="75" workbookViewId="0" topLeftCell="A1">
      <selection activeCell="D11" sqref="D11"/>
    </sheetView>
  </sheetViews>
  <sheetFormatPr defaultColWidth="8.88671875" defaultRowHeight="15"/>
  <cols>
    <col min="2" max="2" width="3.5546875" style="0" customWidth="1"/>
    <col min="3" max="3" width="3.77734375" style="0" customWidth="1"/>
    <col min="6" max="6" width="2.3359375" style="0" customWidth="1"/>
    <col min="7" max="7" width="3.77734375" style="0" customWidth="1"/>
    <col min="10" max="10" width="2.3359375" style="0" customWidth="1"/>
    <col min="11" max="11" width="3.77734375" style="0" customWidth="1"/>
    <col min="14" max="14" width="2.3359375" style="0" customWidth="1"/>
    <col min="15" max="15" width="3.77734375" style="0" customWidth="1"/>
    <col min="18" max="18" width="2.3359375" style="0" customWidth="1"/>
    <col min="19" max="19" width="8.88671875" style="2" customWidth="1"/>
  </cols>
  <sheetData>
    <row r="1" ht="36" customHeight="1">
      <c r="B1" s="3" t="s">
        <v>29</v>
      </c>
    </row>
    <row r="2" spans="4:16" ht="15">
      <c r="D2" t="s">
        <v>30</v>
      </c>
      <c r="P2" s="2">
        <v>0.621</v>
      </c>
    </row>
    <row r="3" ht="15">
      <c r="P3" t="s">
        <v>26</v>
      </c>
    </row>
    <row r="4" ht="15">
      <c r="S4" s="2">
        <v>30</v>
      </c>
    </row>
    <row r="5" spans="12:17" ht="15">
      <c r="L5" t="s">
        <v>23</v>
      </c>
      <c r="P5">
        <v>0</v>
      </c>
      <c r="Q5">
        <f>S4</f>
        <v>30</v>
      </c>
    </row>
    <row r="6" ht="15"/>
    <row r="7" spans="12:16" ht="15">
      <c r="L7">
        <v>0</v>
      </c>
      <c r="M7">
        <f>IF(ABS(1-SUM(P2,P7))&lt;=0.00001,SUM(P2*Q5,P7*Q10),NA())</f>
        <v>15.597999999999999</v>
      </c>
      <c r="P7" s="2">
        <v>0.379</v>
      </c>
    </row>
    <row r="8" ht="15">
      <c r="P8" t="s">
        <v>27</v>
      </c>
    </row>
    <row r="9" ht="15">
      <c r="S9" s="2">
        <v>-8</v>
      </c>
    </row>
    <row r="10" spans="16:17" ht="15">
      <c r="P10">
        <v>0</v>
      </c>
      <c r="Q10">
        <f>S9</f>
        <v>-8</v>
      </c>
    </row>
    <row r="12" ht="15">
      <c r="P12" s="2">
        <f>P2</f>
        <v>0.621</v>
      </c>
    </row>
    <row r="13" ht="15">
      <c r="P13" t="s">
        <v>26</v>
      </c>
    </row>
    <row r="14" spans="8:19" ht="15">
      <c r="H14">
        <v>0.435</v>
      </c>
      <c r="S14" s="2">
        <v>20</v>
      </c>
    </row>
    <row r="15" spans="8:17" ht="15">
      <c r="H15" t="s">
        <v>21</v>
      </c>
      <c r="L15" t="s">
        <v>24</v>
      </c>
      <c r="P15">
        <v>0</v>
      </c>
      <c r="Q15">
        <f>S14</f>
        <v>20</v>
      </c>
    </row>
    <row r="16" ht="15">
      <c r="J16">
        <f>IF(I17=M7,1,IF(I17=M17,2,IF(I17=M27,3)))</f>
        <v>1</v>
      </c>
    </row>
    <row r="17" spans="8:16" ht="15">
      <c r="H17">
        <v>0</v>
      </c>
      <c r="I17">
        <f>MAX(M7,M17,M27)</f>
        <v>15.597999999999999</v>
      </c>
      <c r="L17">
        <v>0</v>
      </c>
      <c r="M17">
        <f>IF(ABS(1-SUM(P12,P17))&lt;=0.00001,SUM(P12*Q15,P17*Q20),NA())</f>
        <v>15.073</v>
      </c>
      <c r="P17" s="2">
        <f>P7</f>
        <v>0.379</v>
      </c>
    </row>
    <row r="18" ht="15">
      <c r="P18" t="s">
        <v>27</v>
      </c>
    </row>
    <row r="19" ht="15">
      <c r="S19" s="2">
        <v>7</v>
      </c>
    </row>
    <row r="20" spans="16:17" ht="15">
      <c r="P20">
        <v>0</v>
      </c>
      <c r="Q20">
        <f>S19</f>
        <v>7</v>
      </c>
    </row>
    <row r="22" ht="15">
      <c r="P22" s="2">
        <f>P12</f>
        <v>0.621</v>
      </c>
    </row>
    <row r="23" ht="15">
      <c r="P23" t="s">
        <v>26</v>
      </c>
    </row>
    <row r="24" ht="15">
      <c r="S24" s="2">
        <v>5</v>
      </c>
    </row>
    <row r="25" spans="12:17" ht="15">
      <c r="L25" t="s">
        <v>25</v>
      </c>
      <c r="P25">
        <v>0</v>
      </c>
      <c r="Q25">
        <f>S24</f>
        <v>5</v>
      </c>
    </row>
    <row r="26" ht="15"/>
    <row r="27" spans="12:16" ht="15">
      <c r="L27">
        <v>0</v>
      </c>
      <c r="M27">
        <f>IF(ABS(1-SUM(P22,P27))&lt;=0.00001,SUM(P22*Q25,P27*Q30),NA())</f>
        <v>8.790000000000001</v>
      </c>
      <c r="P27" s="2">
        <f>P17</f>
        <v>0.379</v>
      </c>
    </row>
    <row r="28" ht="15">
      <c r="P28" t="s">
        <v>27</v>
      </c>
    </row>
    <row r="29" ht="15">
      <c r="S29" s="2">
        <v>15</v>
      </c>
    </row>
    <row r="30" spans="4:17" ht="15">
      <c r="D30" t="s">
        <v>18</v>
      </c>
      <c r="P30">
        <v>0</v>
      </c>
      <c r="Q30">
        <f>S29</f>
        <v>15</v>
      </c>
    </row>
    <row r="31" ht="15"/>
    <row r="32" spans="4:16" ht="15">
      <c r="D32">
        <v>0</v>
      </c>
      <c r="E32">
        <f>IF(ABS(1-SUM(H14,H44))&lt;=0.00001,SUM(H14*I17,H44*I47),NA())</f>
        <v>13.45778</v>
      </c>
      <c r="P32" s="2">
        <v>0.319</v>
      </c>
    </row>
    <row r="33" ht="15">
      <c r="P33" t="s">
        <v>26</v>
      </c>
    </row>
    <row r="34" ht="15">
      <c r="S34" s="2">
        <v>30</v>
      </c>
    </row>
    <row r="35" spans="12:17" ht="15">
      <c r="L35" t="s">
        <v>23</v>
      </c>
      <c r="P35">
        <v>0</v>
      </c>
      <c r="Q35">
        <f>S34</f>
        <v>30</v>
      </c>
    </row>
    <row r="36" ht="15"/>
    <row r="37" spans="12:16" ht="15">
      <c r="L37">
        <v>0</v>
      </c>
      <c r="M37">
        <f>IF(ABS(1-SUM(P32,P37))&lt;=0.00001,SUM(P32*Q35,P37*Q40),NA())</f>
        <v>4.122</v>
      </c>
      <c r="P37" s="2">
        <f>1-P32</f>
        <v>0.681</v>
      </c>
    </row>
    <row r="38" ht="15">
      <c r="P38" t="s">
        <v>27</v>
      </c>
    </row>
    <row r="39" ht="15">
      <c r="S39" s="2">
        <v>-8</v>
      </c>
    </row>
    <row r="40" spans="16:17" ht="15">
      <c r="P40">
        <v>0</v>
      </c>
      <c r="Q40">
        <f>S39</f>
        <v>-8</v>
      </c>
    </row>
    <row r="42" ht="15">
      <c r="P42" s="2">
        <f>P32</f>
        <v>0.319</v>
      </c>
    </row>
    <row r="43" ht="15">
      <c r="P43" t="s">
        <v>28</v>
      </c>
    </row>
    <row r="44" spans="8:19" ht="15">
      <c r="H44">
        <v>0.565</v>
      </c>
      <c r="S44" s="2">
        <v>20</v>
      </c>
    </row>
    <row r="45" spans="8:17" ht="15">
      <c r="H45" t="s">
        <v>22</v>
      </c>
      <c r="L45" t="s">
        <v>24</v>
      </c>
      <c r="P45">
        <v>0</v>
      </c>
      <c r="Q45">
        <f>S44</f>
        <v>20</v>
      </c>
    </row>
    <row r="46" ht="15">
      <c r="J46">
        <f>IF(I47=M37,1,IF(I47=M47,2,IF(I47=M57,3)))</f>
        <v>3</v>
      </c>
    </row>
    <row r="47" spans="8:16" ht="15">
      <c r="H47">
        <v>0</v>
      </c>
      <c r="I47">
        <f>MAX(M37,M47,M57)</f>
        <v>11.81</v>
      </c>
      <c r="L47">
        <v>0</v>
      </c>
      <c r="M47">
        <f>IF(ABS(1-SUM(P42,P47))&lt;=0.00001,SUM(P42*Q45,P47*Q50),NA())</f>
        <v>11.147</v>
      </c>
      <c r="P47" s="2">
        <f>1-P42</f>
        <v>0.681</v>
      </c>
    </row>
    <row r="48" ht="15">
      <c r="P48" t="s">
        <v>27</v>
      </c>
    </row>
    <row r="49" ht="15">
      <c r="S49" s="2">
        <v>7</v>
      </c>
    </row>
    <row r="50" spans="16:17" ht="15">
      <c r="P50">
        <v>0</v>
      </c>
      <c r="Q50">
        <f>S49</f>
        <v>7</v>
      </c>
    </row>
    <row r="52" spans="1:16" ht="15">
      <c r="A52" s="1"/>
      <c r="P52" s="2">
        <f>P42</f>
        <v>0.319</v>
      </c>
    </row>
    <row r="53" spans="2:16" ht="15">
      <c r="B53">
        <f>IF(A54=E32,1,IF(A54=E77,2))</f>
        <v>1</v>
      </c>
      <c r="P53" t="s">
        <v>26</v>
      </c>
    </row>
    <row r="54" spans="1:19" ht="15">
      <c r="A54">
        <f>MAX(E32,E77)</f>
        <v>13.45778</v>
      </c>
      <c r="S54" s="2">
        <v>5</v>
      </c>
    </row>
    <row r="55" spans="12:17" ht="15">
      <c r="L55" t="s">
        <v>25</v>
      </c>
      <c r="P55">
        <v>0</v>
      </c>
      <c r="Q55">
        <f>S54</f>
        <v>5</v>
      </c>
    </row>
    <row r="56" ht="15"/>
    <row r="57" spans="12:16" ht="15">
      <c r="L57">
        <v>0</v>
      </c>
      <c r="M57">
        <f>IF(ABS(1-SUM(P52,P57))&lt;=0.00001,SUM(P52*Q55,P57*Q60),NA())</f>
        <v>11.81</v>
      </c>
      <c r="P57" s="2">
        <f>1-P52</f>
        <v>0.681</v>
      </c>
    </row>
    <row r="58" ht="15">
      <c r="P58" t="s">
        <v>27</v>
      </c>
    </row>
    <row r="59" ht="15">
      <c r="S59" s="2">
        <v>15</v>
      </c>
    </row>
    <row r="60" spans="16:17" ht="15">
      <c r="P60">
        <v>0</v>
      </c>
      <c r="Q60">
        <f>S59</f>
        <v>15</v>
      </c>
    </row>
    <row r="62" ht="15">
      <c r="L62" s="2">
        <v>0.45</v>
      </c>
    </row>
    <row r="63" ht="15">
      <c r="L63" t="s">
        <v>26</v>
      </c>
    </row>
    <row r="64" ht="15">
      <c r="S64" s="2">
        <v>30</v>
      </c>
    </row>
    <row r="65" spans="8:13" ht="15">
      <c r="H65" t="s">
        <v>23</v>
      </c>
      <c r="L65">
        <v>0</v>
      </c>
      <c r="M65">
        <f>S64</f>
        <v>30</v>
      </c>
    </row>
    <row r="66" ht="15"/>
    <row r="67" spans="8:12" ht="15">
      <c r="H67">
        <v>0</v>
      </c>
      <c r="I67">
        <f>IF(ABS(1-SUM(L62,L67))&lt;=0.00001,SUM(L62*M65,L67*M70),NA())</f>
        <v>9.1</v>
      </c>
      <c r="L67" s="2">
        <f>1-L62</f>
        <v>0.55</v>
      </c>
    </row>
    <row r="68" ht="15">
      <c r="L68" t="s">
        <v>27</v>
      </c>
    </row>
    <row r="69" ht="15">
      <c r="S69" s="2">
        <v>-8</v>
      </c>
    </row>
    <row r="70" spans="12:13" ht="15">
      <c r="L70">
        <v>0</v>
      </c>
      <c r="M70">
        <f>S69</f>
        <v>-8</v>
      </c>
    </row>
    <row r="72" ht="15">
      <c r="L72" s="2">
        <v>0.45</v>
      </c>
    </row>
    <row r="73" ht="15">
      <c r="L73" t="s">
        <v>26</v>
      </c>
    </row>
    <row r="74" ht="15">
      <c r="S74" s="2">
        <v>20</v>
      </c>
    </row>
    <row r="75" spans="4:13" ht="15">
      <c r="D75" t="s">
        <v>19</v>
      </c>
      <c r="H75" t="s">
        <v>24</v>
      </c>
      <c r="L75">
        <v>0</v>
      </c>
      <c r="M75">
        <f>S74</f>
        <v>20</v>
      </c>
    </row>
    <row r="76" ht="15">
      <c r="F76">
        <f>IF(E77=I67,1,IF(E77=I77,2,IF(E77=I87,3)))</f>
        <v>2</v>
      </c>
    </row>
    <row r="77" spans="4:12" ht="15">
      <c r="D77">
        <v>0</v>
      </c>
      <c r="E77">
        <f>MAX(I67,I77,I87)</f>
        <v>12.850000000000001</v>
      </c>
      <c r="H77">
        <v>0</v>
      </c>
      <c r="I77">
        <f>IF(ABS(1-SUM(L72,L77))&lt;=0.00001,SUM(L72*M75,L77*M80),NA())</f>
        <v>12.850000000000001</v>
      </c>
      <c r="L77" s="2">
        <f>1-L72</f>
        <v>0.55</v>
      </c>
    </row>
    <row r="78" ht="15">
      <c r="L78" t="s">
        <v>27</v>
      </c>
    </row>
    <row r="79" ht="15">
      <c r="S79" s="2">
        <v>7</v>
      </c>
    </row>
    <row r="80" spans="12:13" ht="15">
      <c r="L80">
        <v>0</v>
      </c>
      <c r="M80">
        <f>S79</f>
        <v>7</v>
      </c>
    </row>
    <row r="82" ht="15">
      <c r="L82" s="2">
        <v>0.45</v>
      </c>
    </row>
    <row r="83" ht="15">
      <c r="L83" t="s">
        <v>26</v>
      </c>
    </row>
    <row r="84" ht="15">
      <c r="S84" s="2">
        <v>5</v>
      </c>
    </row>
    <row r="85" spans="8:13" ht="15">
      <c r="H85" t="s">
        <v>25</v>
      </c>
      <c r="L85">
        <v>0</v>
      </c>
      <c r="M85">
        <f>S84</f>
        <v>5</v>
      </c>
    </row>
    <row r="86" ht="15"/>
    <row r="87" spans="8:12" ht="15">
      <c r="H87">
        <v>0</v>
      </c>
      <c r="I87">
        <f>IF(ABS(1-SUM(L82,L87))&lt;=0.00001,SUM(L82*M85,L87*M90),NA())</f>
        <v>10.5</v>
      </c>
      <c r="L87" s="2">
        <f>1-L82</f>
        <v>0.55</v>
      </c>
    </row>
    <row r="88" ht="15">
      <c r="L88" t="s">
        <v>27</v>
      </c>
    </row>
    <row r="89" ht="15">
      <c r="S89" s="2">
        <v>15</v>
      </c>
    </row>
    <row r="90" spans="12:13" ht="15">
      <c r="L90">
        <v>0</v>
      </c>
      <c r="M90">
        <f>S89</f>
        <v>15</v>
      </c>
    </row>
    <row r="1001" spans="190:204" ht="15">
      <c r="GH1001" t="s">
        <v>0</v>
      </c>
      <c r="GI1001" t="s">
        <v>1</v>
      </c>
      <c r="GJ1001" t="s">
        <v>2</v>
      </c>
      <c r="GK1001" t="s">
        <v>3</v>
      </c>
      <c r="GL1001" t="s">
        <v>4</v>
      </c>
      <c r="GM1001" t="s">
        <v>5</v>
      </c>
      <c r="GN1001" t="s">
        <v>6</v>
      </c>
      <c r="GO1001" t="s">
        <v>7</v>
      </c>
      <c r="GP1001" t="s">
        <v>8</v>
      </c>
      <c r="GQ1001" t="s">
        <v>9</v>
      </c>
      <c r="GR1001" t="s">
        <v>10</v>
      </c>
      <c r="GS1001" t="s">
        <v>11</v>
      </c>
      <c r="GT1001" t="s">
        <v>12</v>
      </c>
      <c r="GU1001" t="s">
        <v>13</v>
      </c>
      <c r="GV1001" t="s">
        <v>14</v>
      </c>
    </row>
    <row r="1002" spans="190:204" ht="15">
      <c r="GH1002">
        <v>0</v>
      </c>
      <c r="GI1002" t="s">
        <v>15</v>
      </c>
      <c r="GJ1002">
        <v>0</v>
      </c>
      <c r="GK1002">
        <v>0</v>
      </c>
      <c r="GL1002">
        <v>0</v>
      </c>
      <c r="GM1002" t="s">
        <v>16</v>
      </c>
      <c r="GN1002">
        <v>2</v>
      </c>
      <c r="GO1002">
        <v>1</v>
      </c>
      <c r="GP1002">
        <v>2</v>
      </c>
      <c r="GQ1002">
        <v>0</v>
      </c>
      <c r="GR1002">
        <v>0</v>
      </c>
      <c r="GS1002">
        <v>0</v>
      </c>
      <c r="GT1002">
        <v>51</v>
      </c>
      <c r="GU1002">
        <v>1</v>
      </c>
      <c r="GV1002" t="b">
        <v>1</v>
      </c>
    </row>
    <row r="1003" spans="190:204" ht="15">
      <c r="GH1003">
        <v>1</v>
      </c>
      <c r="GK1003">
        <v>0</v>
      </c>
      <c r="GL1003">
        <v>0</v>
      </c>
      <c r="GM1003" t="s">
        <v>20</v>
      </c>
      <c r="GN1003">
        <v>2</v>
      </c>
      <c r="GO1003">
        <v>3</v>
      </c>
      <c r="GP1003">
        <v>4</v>
      </c>
      <c r="GQ1003">
        <v>0</v>
      </c>
      <c r="GR1003">
        <v>0</v>
      </c>
      <c r="GS1003">
        <v>0</v>
      </c>
      <c r="GT1003">
        <v>29</v>
      </c>
      <c r="GU1003">
        <v>5</v>
      </c>
      <c r="GV1003" t="b">
        <v>1</v>
      </c>
    </row>
    <row r="1004" spans="190:204" ht="15">
      <c r="GH1004">
        <v>2</v>
      </c>
      <c r="GK1004">
        <v>0</v>
      </c>
      <c r="GL1004">
        <v>0</v>
      </c>
      <c r="GM1004" t="s">
        <v>16</v>
      </c>
      <c r="GN1004">
        <v>3</v>
      </c>
      <c r="GO1004">
        <v>11</v>
      </c>
      <c r="GP1004">
        <v>12</v>
      </c>
      <c r="GQ1004">
        <v>13</v>
      </c>
      <c r="GR1004">
        <v>0</v>
      </c>
      <c r="GS1004">
        <v>0</v>
      </c>
      <c r="GT1004">
        <v>74</v>
      </c>
      <c r="GU1004">
        <v>5</v>
      </c>
      <c r="GV1004" t="b">
        <v>1</v>
      </c>
    </row>
    <row r="1005" spans="190:204" ht="15">
      <c r="GH1005">
        <v>3</v>
      </c>
      <c r="GL1005">
        <v>1</v>
      </c>
      <c r="GM1005" t="s">
        <v>16</v>
      </c>
      <c r="GN1005">
        <v>3</v>
      </c>
      <c r="GO1005">
        <v>5</v>
      </c>
      <c r="GP1005">
        <v>7</v>
      </c>
      <c r="GQ1005">
        <v>17</v>
      </c>
      <c r="GR1005">
        <v>0</v>
      </c>
      <c r="GS1005">
        <v>0</v>
      </c>
      <c r="GT1005">
        <v>14</v>
      </c>
      <c r="GU1005">
        <v>9</v>
      </c>
      <c r="GV1005" t="b">
        <v>1</v>
      </c>
    </row>
    <row r="1006" spans="190:204" ht="15">
      <c r="GH1006">
        <v>4</v>
      </c>
      <c r="GL1006">
        <v>1</v>
      </c>
      <c r="GM1006" t="s">
        <v>16</v>
      </c>
      <c r="GN1006">
        <v>3</v>
      </c>
      <c r="GO1006">
        <v>8</v>
      </c>
      <c r="GP1006">
        <v>9</v>
      </c>
      <c r="GQ1006">
        <v>10</v>
      </c>
      <c r="GR1006">
        <v>0</v>
      </c>
      <c r="GS1006">
        <v>0</v>
      </c>
      <c r="GT1006">
        <v>44</v>
      </c>
      <c r="GU1006">
        <v>9</v>
      </c>
      <c r="GV1006" t="b">
        <v>1</v>
      </c>
    </row>
    <row r="1007" spans="190:204" ht="15">
      <c r="GH1007">
        <v>5</v>
      </c>
      <c r="GK1007">
        <v>0</v>
      </c>
      <c r="GL1007">
        <v>3</v>
      </c>
      <c r="GM1007" t="s">
        <v>20</v>
      </c>
      <c r="GN1007">
        <v>2</v>
      </c>
      <c r="GO1007">
        <v>14</v>
      </c>
      <c r="GP1007">
        <v>15</v>
      </c>
      <c r="GQ1007">
        <v>0</v>
      </c>
      <c r="GR1007">
        <v>0</v>
      </c>
      <c r="GS1007">
        <v>0</v>
      </c>
      <c r="GT1007">
        <v>4</v>
      </c>
      <c r="GU1007">
        <v>13</v>
      </c>
      <c r="GV1007" t="b">
        <v>1</v>
      </c>
    </row>
    <row r="1008" spans="190:204" ht="15">
      <c r="GH1008">
        <v>6</v>
      </c>
      <c r="GL1008">
        <v>7</v>
      </c>
      <c r="GM1008" t="s">
        <v>17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12</v>
      </c>
      <c r="GU1008">
        <v>17</v>
      </c>
      <c r="GV1008" t="b">
        <v>1</v>
      </c>
    </row>
    <row r="1009" spans="190:204" ht="15">
      <c r="GH1009">
        <v>7</v>
      </c>
      <c r="GK1009">
        <v>0</v>
      </c>
      <c r="GL1009">
        <v>3</v>
      </c>
      <c r="GM1009" t="s">
        <v>20</v>
      </c>
      <c r="GN1009">
        <v>2</v>
      </c>
      <c r="GO1009">
        <v>6</v>
      </c>
      <c r="GP1009">
        <v>16</v>
      </c>
      <c r="GQ1009">
        <v>0</v>
      </c>
      <c r="GR1009">
        <v>0</v>
      </c>
      <c r="GS1009">
        <v>0</v>
      </c>
      <c r="GT1009">
        <v>14</v>
      </c>
      <c r="GU1009">
        <v>13</v>
      </c>
      <c r="GV1009" t="b">
        <v>1</v>
      </c>
    </row>
    <row r="1010" spans="190:204" ht="15">
      <c r="GH1010">
        <v>8</v>
      </c>
      <c r="GK1010">
        <v>0</v>
      </c>
      <c r="GL1010">
        <v>4</v>
      </c>
      <c r="GM1010" t="s">
        <v>20</v>
      </c>
      <c r="GN1010">
        <v>2</v>
      </c>
      <c r="GO1010">
        <v>20</v>
      </c>
      <c r="GP1010">
        <v>21</v>
      </c>
      <c r="GQ1010">
        <v>0</v>
      </c>
      <c r="GR1010">
        <v>0</v>
      </c>
      <c r="GS1010">
        <v>0</v>
      </c>
      <c r="GT1010">
        <v>34</v>
      </c>
      <c r="GU1010">
        <v>13</v>
      </c>
      <c r="GV1010" t="b">
        <v>1</v>
      </c>
    </row>
    <row r="1011" spans="190:204" ht="15">
      <c r="GH1011">
        <v>9</v>
      </c>
      <c r="GK1011">
        <v>0</v>
      </c>
      <c r="GL1011">
        <v>4</v>
      </c>
      <c r="GM1011" t="s">
        <v>20</v>
      </c>
      <c r="GN1011">
        <v>2</v>
      </c>
      <c r="GO1011">
        <v>22</v>
      </c>
      <c r="GP1011">
        <v>23</v>
      </c>
      <c r="GQ1011">
        <v>0</v>
      </c>
      <c r="GR1011">
        <v>0</v>
      </c>
      <c r="GS1011">
        <v>0</v>
      </c>
      <c r="GT1011">
        <v>44</v>
      </c>
      <c r="GU1011">
        <v>13</v>
      </c>
      <c r="GV1011" t="b">
        <v>1</v>
      </c>
    </row>
    <row r="1012" spans="190:204" ht="15">
      <c r="GH1012">
        <v>10</v>
      </c>
      <c r="GK1012">
        <v>0</v>
      </c>
      <c r="GL1012">
        <v>4</v>
      </c>
      <c r="GM1012" t="s">
        <v>20</v>
      </c>
      <c r="GN1012">
        <v>2</v>
      </c>
      <c r="GO1012">
        <v>24</v>
      </c>
      <c r="GP1012">
        <v>25</v>
      </c>
      <c r="GQ1012">
        <v>0</v>
      </c>
      <c r="GR1012">
        <v>0</v>
      </c>
      <c r="GS1012">
        <v>0</v>
      </c>
      <c r="GT1012">
        <v>54</v>
      </c>
      <c r="GU1012">
        <v>13</v>
      </c>
      <c r="GV1012" t="b">
        <v>1</v>
      </c>
    </row>
    <row r="1013" spans="190:204" ht="15">
      <c r="GH1013">
        <v>11</v>
      </c>
      <c r="GK1013">
        <v>0</v>
      </c>
      <c r="GL1013">
        <v>2</v>
      </c>
      <c r="GM1013" t="s">
        <v>20</v>
      </c>
      <c r="GN1013">
        <v>2</v>
      </c>
      <c r="GO1013">
        <v>26</v>
      </c>
      <c r="GP1013">
        <v>27</v>
      </c>
      <c r="GQ1013">
        <v>0</v>
      </c>
      <c r="GR1013">
        <v>0</v>
      </c>
      <c r="GS1013">
        <v>0</v>
      </c>
      <c r="GT1013">
        <v>64</v>
      </c>
      <c r="GU1013">
        <v>9</v>
      </c>
      <c r="GV1013" t="b">
        <v>1</v>
      </c>
    </row>
    <row r="1014" spans="190:204" ht="15">
      <c r="GH1014">
        <v>12</v>
      </c>
      <c r="GK1014">
        <v>0</v>
      </c>
      <c r="GL1014">
        <v>2</v>
      </c>
      <c r="GM1014" t="s">
        <v>20</v>
      </c>
      <c r="GN1014">
        <v>2</v>
      </c>
      <c r="GO1014">
        <v>28</v>
      </c>
      <c r="GP1014">
        <v>29</v>
      </c>
      <c r="GQ1014">
        <v>0</v>
      </c>
      <c r="GR1014">
        <v>0</v>
      </c>
      <c r="GS1014">
        <v>0</v>
      </c>
      <c r="GT1014">
        <v>74</v>
      </c>
      <c r="GU1014">
        <v>9</v>
      </c>
      <c r="GV1014" t="b">
        <v>1</v>
      </c>
    </row>
    <row r="1015" spans="190:204" ht="15">
      <c r="GH1015">
        <v>13</v>
      </c>
      <c r="GK1015">
        <v>0</v>
      </c>
      <c r="GL1015">
        <v>2</v>
      </c>
      <c r="GM1015" t="s">
        <v>20</v>
      </c>
      <c r="GN1015">
        <v>2</v>
      </c>
      <c r="GO1015">
        <v>30</v>
      </c>
      <c r="GP1015">
        <v>31</v>
      </c>
      <c r="GQ1015">
        <v>0</v>
      </c>
      <c r="GR1015">
        <v>0</v>
      </c>
      <c r="GS1015">
        <v>0</v>
      </c>
      <c r="GT1015">
        <v>84</v>
      </c>
      <c r="GU1015">
        <v>9</v>
      </c>
      <c r="GV1015" t="b">
        <v>1</v>
      </c>
    </row>
    <row r="1016" spans="190:204" ht="15">
      <c r="GH1016">
        <v>14</v>
      </c>
      <c r="GL1016">
        <v>5</v>
      </c>
      <c r="GM1016" t="s">
        <v>17</v>
      </c>
      <c r="GN1016">
        <v>0</v>
      </c>
      <c r="GO1016">
        <v>0</v>
      </c>
      <c r="GP1016">
        <v>0</v>
      </c>
      <c r="GQ1016">
        <v>0</v>
      </c>
      <c r="GR1016">
        <v>0</v>
      </c>
      <c r="GS1016">
        <v>0</v>
      </c>
      <c r="GT1016">
        <v>2</v>
      </c>
      <c r="GU1016">
        <v>17</v>
      </c>
      <c r="GV1016" t="b">
        <v>1</v>
      </c>
    </row>
    <row r="1017" spans="190:204" ht="15">
      <c r="GH1017">
        <v>15</v>
      </c>
      <c r="GL1017">
        <v>5</v>
      </c>
      <c r="GM1017" t="s">
        <v>17</v>
      </c>
      <c r="GN1017">
        <v>0</v>
      </c>
      <c r="GO1017">
        <v>0</v>
      </c>
      <c r="GP1017">
        <v>0</v>
      </c>
      <c r="GQ1017">
        <v>0</v>
      </c>
      <c r="GR1017">
        <v>0</v>
      </c>
      <c r="GS1017">
        <v>0</v>
      </c>
      <c r="GT1017">
        <v>7</v>
      </c>
      <c r="GU1017">
        <v>17</v>
      </c>
      <c r="GV1017" t="b">
        <v>1</v>
      </c>
    </row>
    <row r="1018" spans="190:204" ht="15">
      <c r="GH1018">
        <v>16</v>
      </c>
      <c r="GL1018">
        <v>7</v>
      </c>
      <c r="GM1018" t="s">
        <v>17</v>
      </c>
      <c r="GN1018">
        <v>0</v>
      </c>
      <c r="GO1018">
        <v>0</v>
      </c>
      <c r="GP1018">
        <v>0</v>
      </c>
      <c r="GQ1018">
        <v>0</v>
      </c>
      <c r="GR1018">
        <v>0</v>
      </c>
      <c r="GS1018">
        <v>0</v>
      </c>
      <c r="GT1018">
        <v>17</v>
      </c>
      <c r="GU1018">
        <v>17</v>
      </c>
      <c r="GV1018" t="b">
        <v>1</v>
      </c>
    </row>
    <row r="1019" spans="190:204" ht="15">
      <c r="GH1019">
        <v>17</v>
      </c>
      <c r="GK1019">
        <v>0</v>
      </c>
      <c r="GL1019">
        <v>3</v>
      </c>
      <c r="GM1019" t="s">
        <v>20</v>
      </c>
      <c r="GN1019">
        <v>2</v>
      </c>
      <c r="GO1019">
        <v>18</v>
      </c>
      <c r="GP1019">
        <v>19</v>
      </c>
      <c r="GQ1019">
        <v>0</v>
      </c>
      <c r="GR1019">
        <v>0</v>
      </c>
      <c r="GS1019">
        <v>0</v>
      </c>
      <c r="GT1019">
        <v>24</v>
      </c>
      <c r="GU1019">
        <v>13</v>
      </c>
      <c r="GV1019" t="b">
        <v>1</v>
      </c>
    </row>
    <row r="1020" spans="190:204" ht="15">
      <c r="GH1020">
        <v>18</v>
      </c>
      <c r="GL1020">
        <v>17</v>
      </c>
      <c r="GM1020" t="s">
        <v>17</v>
      </c>
      <c r="GN1020">
        <v>0</v>
      </c>
      <c r="GO1020">
        <v>0</v>
      </c>
      <c r="GP1020">
        <v>0</v>
      </c>
      <c r="GQ1020">
        <v>0</v>
      </c>
      <c r="GR1020">
        <v>0</v>
      </c>
      <c r="GS1020">
        <v>0</v>
      </c>
      <c r="GT1020">
        <v>22</v>
      </c>
      <c r="GU1020">
        <v>17</v>
      </c>
      <c r="GV1020" t="b">
        <v>1</v>
      </c>
    </row>
    <row r="1021" spans="190:204" ht="15">
      <c r="GH1021">
        <v>19</v>
      </c>
      <c r="GL1021">
        <v>17</v>
      </c>
      <c r="GM1021" t="s">
        <v>17</v>
      </c>
      <c r="GN1021">
        <v>0</v>
      </c>
      <c r="GO1021">
        <v>0</v>
      </c>
      <c r="GP1021">
        <v>0</v>
      </c>
      <c r="GQ1021">
        <v>0</v>
      </c>
      <c r="GR1021">
        <v>0</v>
      </c>
      <c r="GS1021">
        <v>0</v>
      </c>
      <c r="GT1021">
        <v>27</v>
      </c>
      <c r="GU1021">
        <v>17</v>
      </c>
      <c r="GV1021" t="b">
        <v>1</v>
      </c>
    </row>
    <row r="1022" spans="190:204" ht="15">
      <c r="GH1022">
        <v>20</v>
      </c>
      <c r="GL1022">
        <v>8</v>
      </c>
      <c r="GM1022" t="s">
        <v>17</v>
      </c>
      <c r="GN1022">
        <v>0</v>
      </c>
      <c r="GO1022">
        <v>0</v>
      </c>
      <c r="GP1022">
        <v>0</v>
      </c>
      <c r="GQ1022">
        <v>0</v>
      </c>
      <c r="GR1022">
        <v>0</v>
      </c>
      <c r="GS1022">
        <v>0</v>
      </c>
      <c r="GT1022">
        <v>32</v>
      </c>
      <c r="GU1022">
        <v>17</v>
      </c>
      <c r="GV1022" t="b">
        <v>1</v>
      </c>
    </row>
    <row r="1023" spans="190:204" ht="15">
      <c r="GH1023">
        <v>21</v>
      </c>
      <c r="GL1023">
        <v>8</v>
      </c>
      <c r="GM1023" t="s">
        <v>17</v>
      </c>
      <c r="GN1023">
        <v>0</v>
      </c>
      <c r="GO1023">
        <v>0</v>
      </c>
      <c r="GP1023">
        <v>0</v>
      </c>
      <c r="GQ1023">
        <v>0</v>
      </c>
      <c r="GR1023">
        <v>0</v>
      </c>
      <c r="GS1023">
        <v>0</v>
      </c>
      <c r="GT1023">
        <v>37</v>
      </c>
      <c r="GU1023">
        <v>17</v>
      </c>
      <c r="GV1023" t="b">
        <v>1</v>
      </c>
    </row>
    <row r="1024" spans="190:204" ht="15">
      <c r="GH1024">
        <v>22</v>
      </c>
      <c r="GL1024">
        <v>9</v>
      </c>
      <c r="GM1024" t="s">
        <v>17</v>
      </c>
      <c r="GN1024">
        <v>0</v>
      </c>
      <c r="GO1024">
        <v>0</v>
      </c>
      <c r="GP1024">
        <v>0</v>
      </c>
      <c r="GQ1024">
        <v>0</v>
      </c>
      <c r="GR1024">
        <v>0</v>
      </c>
      <c r="GS1024">
        <v>0</v>
      </c>
      <c r="GT1024">
        <v>42</v>
      </c>
      <c r="GU1024">
        <v>17</v>
      </c>
      <c r="GV1024" t="b">
        <v>1</v>
      </c>
    </row>
    <row r="1025" spans="190:204" ht="15">
      <c r="GH1025">
        <v>23</v>
      </c>
      <c r="GL1025">
        <v>9</v>
      </c>
      <c r="GM1025" t="s">
        <v>17</v>
      </c>
      <c r="GN1025">
        <v>0</v>
      </c>
      <c r="GO1025">
        <v>0</v>
      </c>
      <c r="GP1025">
        <v>0</v>
      </c>
      <c r="GQ1025">
        <v>0</v>
      </c>
      <c r="GR1025">
        <v>0</v>
      </c>
      <c r="GS1025">
        <v>0</v>
      </c>
      <c r="GT1025">
        <v>47</v>
      </c>
      <c r="GU1025">
        <v>17</v>
      </c>
      <c r="GV1025" t="b">
        <v>1</v>
      </c>
    </row>
    <row r="1026" spans="190:204" ht="15">
      <c r="GH1026">
        <v>24</v>
      </c>
      <c r="GL1026">
        <v>10</v>
      </c>
      <c r="GM1026" t="s">
        <v>17</v>
      </c>
      <c r="GN1026">
        <v>0</v>
      </c>
      <c r="GO1026">
        <v>0</v>
      </c>
      <c r="GP1026">
        <v>0</v>
      </c>
      <c r="GQ1026">
        <v>0</v>
      </c>
      <c r="GR1026">
        <v>0</v>
      </c>
      <c r="GS1026">
        <v>0</v>
      </c>
      <c r="GT1026">
        <v>52</v>
      </c>
      <c r="GU1026">
        <v>17</v>
      </c>
      <c r="GV1026" t="b">
        <v>1</v>
      </c>
    </row>
    <row r="1027" spans="190:204" ht="15">
      <c r="GH1027">
        <v>25</v>
      </c>
      <c r="GL1027">
        <v>10</v>
      </c>
      <c r="GM1027" t="s">
        <v>17</v>
      </c>
      <c r="GN1027">
        <v>0</v>
      </c>
      <c r="GO1027">
        <v>0</v>
      </c>
      <c r="GP1027">
        <v>0</v>
      </c>
      <c r="GQ1027">
        <v>0</v>
      </c>
      <c r="GR1027">
        <v>0</v>
      </c>
      <c r="GS1027">
        <v>0</v>
      </c>
      <c r="GT1027">
        <v>57</v>
      </c>
      <c r="GU1027">
        <v>17</v>
      </c>
      <c r="GV1027" t="b">
        <v>1</v>
      </c>
    </row>
    <row r="1028" spans="190:204" ht="15">
      <c r="GH1028">
        <v>26</v>
      </c>
      <c r="GL1028">
        <v>11</v>
      </c>
      <c r="GM1028" t="s">
        <v>17</v>
      </c>
      <c r="GN1028">
        <v>0</v>
      </c>
      <c r="GO1028">
        <v>0</v>
      </c>
      <c r="GP1028">
        <v>0</v>
      </c>
      <c r="GQ1028">
        <v>0</v>
      </c>
      <c r="GR1028">
        <v>0</v>
      </c>
      <c r="GS1028">
        <v>0</v>
      </c>
      <c r="GT1028">
        <v>62</v>
      </c>
      <c r="GU1028">
        <v>13</v>
      </c>
      <c r="GV1028" t="b">
        <v>1</v>
      </c>
    </row>
    <row r="1029" spans="190:204" ht="15">
      <c r="GH1029">
        <v>27</v>
      </c>
      <c r="GL1029">
        <v>11</v>
      </c>
      <c r="GM1029" t="s">
        <v>17</v>
      </c>
      <c r="GN1029">
        <v>0</v>
      </c>
      <c r="GO1029">
        <v>0</v>
      </c>
      <c r="GP1029">
        <v>0</v>
      </c>
      <c r="GQ1029">
        <v>0</v>
      </c>
      <c r="GR1029">
        <v>0</v>
      </c>
      <c r="GS1029">
        <v>0</v>
      </c>
      <c r="GT1029">
        <v>67</v>
      </c>
      <c r="GU1029">
        <v>13</v>
      </c>
      <c r="GV1029" t="b">
        <v>1</v>
      </c>
    </row>
    <row r="1030" spans="190:204" ht="15">
      <c r="GH1030">
        <v>28</v>
      </c>
      <c r="GL1030">
        <v>12</v>
      </c>
      <c r="GM1030" t="s">
        <v>17</v>
      </c>
      <c r="GN1030">
        <v>0</v>
      </c>
      <c r="GO1030">
        <v>0</v>
      </c>
      <c r="GP1030">
        <v>0</v>
      </c>
      <c r="GQ1030">
        <v>0</v>
      </c>
      <c r="GR1030">
        <v>0</v>
      </c>
      <c r="GS1030">
        <v>0</v>
      </c>
      <c r="GT1030">
        <v>72</v>
      </c>
      <c r="GU1030">
        <v>13</v>
      </c>
      <c r="GV1030" t="b">
        <v>1</v>
      </c>
    </row>
    <row r="1031" spans="190:204" ht="15">
      <c r="GH1031">
        <v>29</v>
      </c>
      <c r="GL1031">
        <v>12</v>
      </c>
      <c r="GM1031" t="s">
        <v>17</v>
      </c>
      <c r="GN1031">
        <v>0</v>
      </c>
      <c r="GO1031">
        <v>0</v>
      </c>
      <c r="GP1031">
        <v>0</v>
      </c>
      <c r="GQ1031">
        <v>0</v>
      </c>
      <c r="GR1031">
        <v>0</v>
      </c>
      <c r="GS1031">
        <v>0</v>
      </c>
      <c r="GT1031">
        <v>77</v>
      </c>
      <c r="GU1031">
        <v>13</v>
      </c>
      <c r="GV1031" t="b">
        <v>1</v>
      </c>
    </row>
    <row r="1032" spans="190:204" ht="15">
      <c r="GH1032">
        <v>30</v>
      </c>
      <c r="GL1032">
        <v>13</v>
      </c>
      <c r="GM1032" t="s">
        <v>17</v>
      </c>
      <c r="GN1032">
        <v>0</v>
      </c>
      <c r="GO1032">
        <v>0</v>
      </c>
      <c r="GP1032">
        <v>0</v>
      </c>
      <c r="GQ1032">
        <v>0</v>
      </c>
      <c r="GR1032">
        <v>0</v>
      </c>
      <c r="GS1032">
        <v>0</v>
      </c>
      <c r="GT1032">
        <v>82</v>
      </c>
      <c r="GU1032">
        <v>13</v>
      </c>
      <c r="GV1032" t="b">
        <v>1</v>
      </c>
    </row>
    <row r="1033" spans="190:204" ht="15">
      <c r="GH1033">
        <v>31</v>
      </c>
      <c r="GL1033">
        <v>13</v>
      </c>
      <c r="GM1033" t="s">
        <v>17</v>
      </c>
      <c r="GN1033">
        <v>0</v>
      </c>
      <c r="GO1033">
        <v>0</v>
      </c>
      <c r="GP1033">
        <v>0</v>
      </c>
      <c r="GQ1033">
        <v>0</v>
      </c>
      <c r="GR1033">
        <v>0</v>
      </c>
      <c r="GS1033">
        <v>0</v>
      </c>
      <c r="GT1033">
        <v>87</v>
      </c>
      <c r="GU1033">
        <v>13</v>
      </c>
      <c r="GV1033" t="b"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</dc:creator>
  <cp:keywords/>
  <dc:description/>
  <cp:lastModifiedBy>WFU</cp:lastModifiedBy>
  <cp:lastPrinted>2002-03-06T14:29:43Z</cp:lastPrinted>
  <dcterms:created xsi:type="dcterms:W3CDTF">2002-03-06T14:23:17Z</dcterms:created>
  <dcterms:modified xsi:type="dcterms:W3CDTF">2003-02-27T15:39:27Z</dcterms:modified>
  <cp:category/>
  <cp:version/>
  <cp:contentType/>
  <cp:contentStatus/>
</cp:coreProperties>
</file>